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 Manager\Desktop\"/>
    </mc:Choice>
  </mc:AlternateContent>
  <bookViews>
    <workbookView xWindow="2700" yWindow="3750" windowWidth="23250" windowHeight="13170" tabRatio="500" activeTab="1"/>
  </bookViews>
  <sheets>
    <sheet name="All years" sheetId="6" r:id="rId1"/>
    <sheet name="Graph" sheetId="7" r:id="rId2"/>
    <sheet name="2012" sheetId="2" r:id="rId3"/>
    <sheet name="2013" sheetId="3" r:id="rId4"/>
    <sheet name="2014" sheetId="4" r:id="rId5"/>
    <sheet name="2015" sheetId="1" r:id="rId6"/>
    <sheet name="2016" sheetId="5" r:id="rId7"/>
    <sheet name="2017" sheetId="8" r:id="rId8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1" i="6" l="1"/>
  <c r="C91" i="6"/>
  <c r="D91" i="6"/>
  <c r="E91" i="6"/>
  <c r="F91" i="6"/>
  <c r="B91" i="6"/>
  <c r="B89" i="3"/>
  <c r="B86" i="3"/>
  <c r="B85" i="3"/>
  <c r="B84" i="3"/>
  <c r="I64" i="3"/>
  <c r="I61" i="3"/>
  <c r="I60" i="3"/>
  <c r="J60" i="3"/>
  <c r="I57" i="3"/>
  <c r="J57" i="3"/>
  <c r="I44" i="3"/>
  <c r="I42" i="3"/>
  <c r="B89" i="4"/>
  <c r="B87" i="4"/>
  <c r="B86" i="4"/>
  <c r="B85" i="4"/>
  <c r="I61" i="4"/>
  <c r="J61" i="4"/>
  <c r="I54" i="4"/>
  <c r="J54" i="4"/>
</calcChain>
</file>

<file path=xl/sharedStrings.xml><?xml version="1.0" encoding="utf-8"?>
<sst xmlns="http://schemas.openxmlformats.org/spreadsheetml/2006/main" count="54" uniqueCount="15">
  <si>
    <t>Day</t>
  </si>
  <si>
    <t>Total Fish</t>
  </si>
  <si>
    <t>Var</t>
  </si>
  <si>
    <t>SE</t>
  </si>
  <si>
    <t>df</t>
  </si>
  <si>
    <t>95% LCI</t>
  </si>
  <si>
    <t>95% UCI</t>
  </si>
  <si>
    <t>MEAN</t>
  </si>
  <si>
    <t>MIN</t>
  </si>
  <si>
    <t>MAX</t>
  </si>
  <si>
    <t>var(Total Fish)</t>
  </si>
  <si>
    <t>SE(Total Fish)</t>
  </si>
  <si>
    <t>95%LCI</t>
  </si>
  <si>
    <t>95%UCI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</si>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</sst>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/d;@"/>
  </numFmts>
  <fonts count="6" x14ac:knownFonts="1">
    <font>
      <sz val="12"/>
      <color theme="1"/>
      <name val="Calibri"/>
      <family val="2"/>
      <scheme val="minor"/>
    </font>
    <font>
      <sz val="8"/>
      <color indexed="8"/>
      <name val="Times New Roman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Alignment="1"/>
    <xf numFmtId="165" fontId="3" fillId="0" borderId="0" xfId="0" applyNumberFormat="1" applyFont="1" applyAlignment="1"/>
    <xf numFmtId="164" fontId="3" fillId="0" borderId="0" xfId="0" applyNumberFormat="1" applyFont="1" applyAlignment="1"/>
    <xf numFmtId="165" fontId="4" fillId="0" borderId="1" xfId="0" applyNumberFormat="1" applyFont="1" applyBorder="1" applyAlignment="1"/>
    <xf numFmtId="165" fontId="4" fillId="0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Border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Daily Run-Size of Mystic River Herring 2012-2017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084162098785289E-2"/>
          <c:y val="0.11201369081574444"/>
          <c:w val="0.887310395724344"/>
          <c:h val="0.74219421374381822"/>
        </c:manualLayout>
      </c:layout>
      <c:lineChart>
        <c:grouping val="standard"/>
        <c:varyColors val="0"/>
        <c:ser>
          <c:idx val="0"/>
          <c:order val="0"/>
          <c:tx>
            <c:strRef>
              <c:f>'All years'!$B$1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'All years'!$A$2:$A$90</c:f>
              <c:numCache>
                <c:formatCode>m/d;@</c:formatCode>
                <c:ptCount val="89"/>
                <c:pt idx="0">
                  <c:v>41000</c:v>
                </c:pt>
                <c:pt idx="1">
                  <c:v>42827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</c:numCache>
            </c:numRef>
          </c:cat>
          <c:val>
            <c:numRef>
              <c:f>'All years'!$B$2:$B$90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162</c:v>
                </c:pt>
                <c:pt idx="13">
                  <c:v>280</c:v>
                </c:pt>
                <c:pt idx="14">
                  <c:v>1026.67</c:v>
                </c:pt>
                <c:pt idx="15">
                  <c:v>396.9</c:v>
                </c:pt>
                <c:pt idx="16">
                  <c:v>3768</c:v>
                </c:pt>
                <c:pt idx="17">
                  <c:v>2529</c:v>
                </c:pt>
                <c:pt idx="18">
                  <c:v>2844</c:v>
                </c:pt>
                <c:pt idx="19">
                  <c:v>7955.8</c:v>
                </c:pt>
                <c:pt idx="20">
                  <c:v>3273.43</c:v>
                </c:pt>
                <c:pt idx="21">
                  <c:v>15</c:v>
                </c:pt>
                <c:pt idx="22">
                  <c:v>5376</c:v>
                </c:pt>
                <c:pt idx="23">
                  <c:v>2563.5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135</c:v>
                </c:pt>
                <c:pt idx="29">
                  <c:v>1150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795</c:v>
                </c:pt>
                <c:pt idx="34">
                  <c:v>418</c:v>
                </c:pt>
                <c:pt idx="35">
                  <c:v>4509.6000000000004</c:v>
                </c:pt>
                <c:pt idx="36">
                  <c:v>720</c:v>
                </c:pt>
                <c:pt idx="37">
                  <c:v>810</c:v>
                </c:pt>
                <c:pt idx="38">
                  <c:v>63</c:v>
                </c:pt>
                <c:pt idx="39">
                  <c:v>37.14</c:v>
                </c:pt>
                <c:pt idx="40">
                  <c:v>145</c:v>
                </c:pt>
                <c:pt idx="41">
                  <c:v>150</c:v>
                </c:pt>
                <c:pt idx="42">
                  <c:v>7432.29</c:v>
                </c:pt>
                <c:pt idx="43">
                  <c:v>14397</c:v>
                </c:pt>
                <c:pt idx="44">
                  <c:v>5025</c:v>
                </c:pt>
                <c:pt idx="45">
                  <c:v>8967</c:v>
                </c:pt>
                <c:pt idx="46">
                  <c:v>9267</c:v>
                </c:pt>
                <c:pt idx="47">
                  <c:v>11876.4</c:v>
                </c:pt>
                <c:pt idx="48">
                  <c:v>12357</c:v>
                </c:pt>
                <c:pt idx="49">
                  <c:v>13723.5</c:v>
                </c:pt>
                <c:pt idx="50">
                  <c:v>12786</c:v>
                </c:pt>
                <c:pt idx="51">
                  <c:v>5399.4</c:v>
                </c:pt>
                <c:pt idx="52">
                  <c:v>4573</c:v>
                </c:pt>
                <c:pt idx="53">
                  <c:v>1515.5</c:v>
                </c:pt>
                <c:pt idx="54">
                  <c:v>2466</c:v>
                </c:pt>
                <c:pt idx="55">
                  <c:v>2070</c:v>
                </c:pt>
                <c:pt idx="56">
                  <c:v>17256</c:v>
                </c:pt>
                <c:pt idx="57">
                  <c:v>10893</c:v>
                </c:pt>
                <c:pt idx="58">
                  <c:v>1597.5</c:v>
                </c:pt>
                <c:pt idx="59">
                  <c:v>1008</c:v>
                </c:pt>
                <c:pt idx="60">
                  <c:v>2376</c:v>
                </c:pt>
                <c:pt idx="61">
                  <c:v>1795</c:v>
                </c:pt>
                <c:pt idx="62">
                  <c:v>3573</c:v>
                </c:pt>
                <c:pt idx="63">
                  <c:v>3963</c:v>
                </c:pt>
                <c:pt idx="64">
                  <c:v>42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552</c:v>
                </c:pt>
                <c:pt idx="69">
                  <c:v>2430</c:v>
                </c:pt>
                <c:pt idx="70">
                  <c:v>1819</c:v>
                </c:pt>
                <c:pt idx="71">
                  <c:v>279</c:v>
                </c:pt>
                <c:pt idx="72">
                  <c:v>250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15</c:v>
                </c:pt>
                <c:pt idx="81">
                  <c:v>0</c:v>
                </c:pt>
                <c:pt idx="8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C-4915-94B1-864BDB1279C4}"/>
            </c:ext>
          </c:extLst>
        </c:ser>
        <c:ser>
          <c:idx val="1"/>
          <c:order val="1"/>
          <c:tx>
            <c:strRef>
              <c:f>'All years'!$C$1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'All years'!$A$2:$A$90</c:f>
              <c:numCache>
                <c:formatCode>m/d;@</c:formatCode>
                <c:ptCount val="89"/>
                <c:pt idx="0">
                  <c:v>41000</c:v>
                </c:pt>
                <c:pt idx="1">
                  <c:v>42827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</c:numCache>
            </c:numRef>
          </c:cat>
          <c:val>
            <c:numRef>
              <c:f>'All years'!$C$2:$C$90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60</c:v>
                </c:pt>
                <c:pt idx="20">
                  <c:v>90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  <c:pt idx="24">
                  <c:v>30</c:v>
                </c:pt>
                <c:pt idx="25">
                  <c:v>2558</c:v>
                </c:pt>
                <c:pt idx="26">
                  <c:v>732</c:v>
                </c:pt>
                <c:pt idx="27">
                  <c:v>6161</c:v>
                </c:pt>
                <c:pt idx="28">
                  <c:v>7004</c:v>
                </c:pt>
                <c:pt idx="29">
                  <c:v>3882</c:v>
                </c:pt>
                <c:pt idx="30">
                  <c:v>2673</c:v>
                </c:pt>
                <c:pt idx="31">
                  <c:v>3450</c:v>
                </c:pt>
                <c:pt idx="32">
                  <c:v>7879</c:v>
                </c:pt>
                <c:pt idx="33">
                  <c:v>6858</c:v>
                </c:pt>
                <c:pt idx="34">
                  <c:v>3608</c:v>
                </c:pt>
                <c:pt idx="35">
                  <c:v>4392</c:v>
                </c:pt>
                <c:pt idx="36">
                  <c:v>16902</c:v>
                </c:pt>
                <c:pt idx="37">
                  <c:v>15228</c:v>
                </c:pt>
                <c:pt idx="38">
                  <c:v>6144</c:v>
                </c:pt>
                <c:pt idx="39">
                  <c:v>2786</c:v>
                </c:pt>
                <c:pt idx="40">
                  <c:v>780</c:v>
                </c:pt>
                <c:pt idx="41">
                  <c:v>1092</c:v>
                </c:pt>
                <c:pt idx="42">
                  <c:v>2112</c:v>
                </c:pt>
                <c:pt idx="43">
                  <c:v>800</c:v>
                </c:pt>
                <c:pt idx="44">
                  <c:v>32</c:v>
                </c:pt>
                <c:pt idx="45">
                  <c:v>872</c:v>
                </c:pt>
                <c:pt idx="46">
                  <c:v>12060</c:v>
                </c:pt>
                <c:pt idx="47">
                  <c:v>12480</c:v>
                </c:pt>
                <c:pt idx="48">
                  <c:v>7184</c:v>
                </c:pt>
                <c:pt idx="49">
                  <c:v>8708</c:v>
                </c:pt>
                <c:pt idx="50">
                  <c:v>6560</c:v>
                </c:pt>
                <c:pt idx="51">
                  <c:v>3440</c:v>
                </c:pt>
                <c:pt idx="52">
                  <c:v>164</c:v>
                </c:pt>
                <c:pt idx="53">
                  <c:v>28</c:v>
                </c:pt>
                <c:pt idx="54">
                  <c:v>80</c:v>
                </c:pt>
                <c:pt idx="55">
                  <c:v>978</c:v>
                </c:pt>
                <c:pt idx="56">
                  <c:v>2688</c:v>
                </c:pt>
                <c:pt idx="57">
                  <c:v>3980</c:v>
                </c:pt>
                <c:pt idx="58">
                  <c:v>512</c:v>
                </c:pt>
                <c:pt idx="59">
                  <c:v>3501</c:v>
                </c:pt>
                <c:pt idx="60">
                  <c:v>8280</c:v>
                </c:pt>
                <c:pt idx="61">
                  <c:v>3060</c:v>
                </c:pt>
                <c:pt idx="62">
                  <c:v>7109</c:v>
                </c:pt>
                <c:pt idx="63">
                  <c:v>116</c:v>
                </c:pt>
                <c:pt idx="64">
                  <c:v>3416</c:v>
                </c:pt>
                <c:pt idx="65">
                  <c:v>9514</c:v>
                </c:pt>
                <c:pt idx="66">
                  <c:v>2508</c:v>
                </c:pt>
                <c:pt idx="67">
                  <c:v>330</c:v>
                </c:pt>
                <c:pt idx="68">
                  <c:v>0</c:v>
                </c:pt>
                <c:pt idx="69">
                  <c:v>8</c:v>
                </c:pt>
                <c:pt idx="70">
                  <c:v>220</c:v>
                </c:pt>
                <c:pt idx="71">
                  <c:v>16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6</c:v>
                </c:pt>
                <c:pt idx="76">
                  <c:v>0</c:v>
                </c:pt>
                <c:pt idx="77">
                  <c:v>0</c:v>
                </c:pt>
                <c:pt idx="78">
                  <c:v>12</c:v>
                </c:pt>
                <c:pt idx="79">
                  <c:v>0</c:v>
                </c:pt>
                <c:pt idx="8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C-4915-94B1-864BDB1279C4}"/>
            </c:ext>
          </c:extLst>
        </c:ser>
        <c:ser>
          <c:idx val="2"/>
          <c:order val="2"/>
          <c:tx>
            <c:strRef>
              <c:f>'All years'!$D$1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'All years'!$A$2:$A$90</c:f>
              <c:numCache>
                <c:formatCode>m/d;@</c:formatCode>
                <c:ptCount val="89"/>
                <c:pt idx="0">
                  <c:v>41000</c:v>
                </c:pt>
                <c:pt idx="1">
                  <c:v>42827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</c:numCache>
            </c:numRef>
          </c:cat>
          <c:val>
            <c:numRef>
              <c:f>'All years'!$D$2:$D$90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14</c:v>
                </c:pt>
                <c:pt idx="22">
                  <c:v>150</c:v>
                </c:pt>
                <c:pt idx="23">
                  <c:v>0</c:v>
                </c:pt>
                <c:pt idx="24">
                  <c:v>24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355</c:v>
                </c:pt>
                <c:pt idx="31">
                  <c:v>0</c:v>
                </c:pt>
                <c:pt idx="32">
                  <c:v>400</c:v>
                </c:pt>
                <c:pt idx="33">
                  <c:v>139</c:v>
                </c:pt>
                <c:pt idx="34">
                  <c:v>0</c:v>
                </c:pt>
                <c:pt idx="35">
                  <c:v>0</c:v>
                </c:pt>
                <c:pt idx="36">
                  <c:v>36</c:v>
                </c:pt>
                <c:pt idx="37">
                  <c:v>6870</c:v>
                </c:pt>
                <c:pt idx="38">
                  <c:v>1951</c:v>
                </c:pt>
                <c:pt idx="39">
                  <c:v>4364</c:v>
                </c:pt>
                <c:pt idx="40">
                  <c:v>3912</c:v>
                </c:pt>
                <c:pt idx="41">
                  <c:v>3516</c:v>
                </c:pt>
                <c:pt idx="42">
                  <c:v>3684</c:v>
                </c:pt>
                <c:pt idx="43">
                  <c:v>6708</c:v>
                </c:pt>
                <c:pt idx="44">
                  <c:v>4854</c:v>
                </c:pt>
                <c:pt idx="45">
                  <c:v>1887</c:v>
                </c:pt>
                <c:pt idx="46">
                  <c:v>3783</c:v>
                </c:pt>
                <c:pt idx="47">
                  <c:v>4092</c:v>
                </c:pt>
                <c:pt idx="48">
                  <c:v>3218</c:v>
                </c:pt>
                <c:pt idx="49">
                  <c:v>3228</c:v>
                </c:pt>
                <c:pt idx="50">
                  <c:v>28368</c:v>
                </c:pt>
                <c:pt idx="51">
                  <c:v>6139</c:v>
                </c:pt>
                <c:pt idx="52">
                  <c:v>4608</c:v>
                </c:pt>
                <c:pt idx="53">
                  <c:v>4879</c:v>
                </c:pt>
                <c:pt idx="54">
                  <c:v>3660</c:v>
                </c:pt>
                <c:pt idx="55">
                  <c:v>27204</c:v>
                </c:pt>
                <c:pt idx="56">
                  <c:v>3600</c:v>
                </c:pt>
                <c:pt idx="57">
                  <c:v>241</c:v>
                </c:pt>
                <c:pt idx="58">
                  <c:v>476</c:v>
                </c:pt>
                <c:pt idx="59">
                  <c:v>321</c:v>
                </c:pt>
                <c:pt idx="60">
                  <c:v>15561</c:v>
                </c:pt>
                <c:pt idx="61">
                  <c:v>11334</c:v>
                </c:pt>
                <c:pt idx="62">
                  <c:v>16434</c:v>
                </c:pt>
                <c:pt idx="63">
                  <c:v>19141</c:v>
                </c:pt>
                <c:pt idx="64">
                  <c:v>3576</c:v>
                </c:pt>
                <c:pt idx="65">
                  <c:v>2684</c:v>
                </c:pt>
                <c:pt idx="66">
                  <c:v>903</c:v>
                </c:pt>
                <c:pt idx="67">
                  <c:v>4746</c:v>
                </c:pt>
                <c:pt idx="68">
                  <c:v>6240</c:v>
                </c:pt>
                <c:pt idx="69">
                  <c:v>3876</c:v>
                </c:pt>
                <c:pt idx="70">
                  <c:v>11042</c:v>
                </c:pt>
                <c:pt idx="71">
                  <c:v>1192</c:v>
                </c:pt>
                <c:pt idx="72">
                  <c:v>518</c:v>
                </c:pt>
                <c:pt idx="73">
                  <c:v>0</c:v>
                </c:pt>
                <c:pt idx="74">
                  <c:v>65</c:v>
                </c:pt>
                <c:pt idx="75">
                  <c:v>8226</c:v>
                </c:pt>
                <c:pt idx="76">
                  <c:v>306</c:v>
                </c:pt>
                <c:pt idx="77">
                  <c:v>384</c:v>
                </c:pt>
                <c:pt idx="78">
                  <c:v>117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9C-4915-94B1-864BDB1279C4}"/>
            </c:ext>
          </c:extLst>
        </c:ser>
        <c:ser>
          <c:idx val="3"/>
          <c:order val="3"/>
          <c:tx>
            <c:strRef>
              <c:f>'All years'!$E$1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'All years'!$A$2:$A$90</c:f>
              <c:numCache>
                <c:formatCode>m/d;@</c:formatCode>
                <c:ptCount val="89"/>
                <c:pt idx="0">
                  <c:v>41000</c:v>
                </c:pt>
                <c:pt idx="1">
                  <c:v>42827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</c:numCache>
            </c:numRef>
          </c:cat>
          <c:val>
            <c:numRef>
              <c:f>'All years'!$E$2:$E$90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434</c:v>
                </c:pt>
                <c:pt idx="30">
                  <c:v>318</c:v>
                </c:pt>
                <c:pt idx="31">
                  <c:v>381</c:v>
                </c:pt>
                <c:pt idx="32">
                  <c:v>3043</c:v>
                </c:pt>
                <c:pt idx="33">
                  <c:v>3429</c:v>
                </c:pt>
                <c:pt idx="34">
                  <c:v>6972</c:v>
                </c:pt>
                <c:pt idx="35">
                  <c:v>10711</c:v>
                </c:pt>
                <c:pt idx="36">
                  <c:v>6135</c:v>
                </c:pt>
                <c:pt idx="37">
                  <c:v>15600</c:v>
                </c:pt>
                <c:pt idx="38">
                  <c:v>7447</c:v>
                </c:pt>
                <c:pt idx="39">
                  <c:v>11940</c:v>
                </c:pt>
                <c:pt idx="40">
                  <c:v>25170</c:v>
                </c:pt>
                <c:pt idx="41">
                  <c:v>26018</c:v>
                </c:pt>
                <c:pt idx="42">
                  <c:v>32630</c:v>
                </c:pt>
                <c:pt idx="43">
                  <c:v>7738</c:v>
                </c:pt>
                <c:pt idx="44">
                  <c:v>10029</c:v>
                </c:pt>
                <c:pt idx="45">
                  <c:v>18318</c:v>
                </c:pt>
                <c:pt idx="46">
                  <c:v>16830</c:v>
                </c:pt>
                <c:pt idx="47">
                  <c:v>21264</c:v>
                </c:pt>
                <c:pt idx="48">
                  <c:v>11106</c:v>
                </c:pt>
                <c:pt idx="49">
                  <c:v>38194</c:v>
                </c:pt>
                <c:pt idx="50">
                  <c:v>11822</c:v>
                </c:pt>
                <c:pt idx="51">
                  <c:v>15536</c:v>
                </c:pt>
                <c:pt idx="52">
                  <c:v>15492</c:v>
                </c:pt>
                <c:pt idx="53">
                  <c:v>11622</c:v>
                </c:pt>
                <c:pt idx="54">
                  <c:v>10330</c:v>
                </c:pt>
                <c:pt idx="55">
                  <c:v>17189</c:v>
                </c:pt>
                <c:pt idx="56">
                  <c:v>27126</c:v>
                </c:pt>
                <c:pt idx="57">
                  <c:v>20532</c:v>
                </c:pt>
                <c:pt idx="58">
                  <c:v>14324</c:v>
                </c:pt>
                <c:pt idx="59">
                  <c:v>9780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7920</c:v>
                </c:pt>
                <c:pt idx="65">
                  <c:v>10764</c:v>
                </c:pt>
                <c:pt idx="66">
                  <c:v>13242</c:v>
                </c:pt>
                <c:pt idx="67">
                  <c:v>6732</c:v>
                </c:pt>
                <c:pt idx="68">
                  <c:v>198</c:v>
                </c:pt>
                <c:pt idx="69">
                  <c:v>0</c:v>
                </c:pt>
                <c:pt idx="70">
                  <c:v>29</c:v>
                </c:pt>
                <c:pt idx="71">
                  <c:v>465</c:v>
                </c:pt>
                <c:pt idx="72">
                  <c:v>2835</c:v>
                </c:pt>
                <c:pt idx="73">
                  <c:v>3804</c:v>
                </c:pt>
                <c:pt idx="74">
                  <c:v>1720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246</c:v>
                </c:pt>
                <c:pt idx="79">
                  <c:v>770</c:v>
                </c:pt>
                <c:pt idx="80">
                  <c:v>684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137</c:v>
                </c:pt>
                <c:pt idx="85">
                  <c:v>0</c:v>
                </c:pt>
                <c:pt idx="86">
                  <c:v>40</c:v>
                </c:pt>
                <c:pt idx="87">
                  <c:v>783</c:v>
                </c:pt>
                <c:pt idx="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9C-4915-94B1-864BDB1279C4}"/>
            </c:ext>
          </c:extLst>
        </c:ser>
        <c:ser>
          <c:idx val="4"/>
          <c:order val="4"/>
          <c:tx>
            <c:strRef>
              <c:f>'All years'!$F$1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'All years'!$A$2:$A$90</c:f>
              <c:numCache>
                <c:formatCode>m/d;@</c:formatCode>
                <c:ptCount val="89"/>
                <c:pt idx="0">
                  <c:v>41000</c:v>
                </c:pt>
                <c:pt idx="1">
                  <c:v>42827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</c:numCache>
            </c:numRef>
          </c:cat>
          <c:val>
            <c:numRef>
              <c:f>'All years'!$F$2:$F$90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36</c:v>
                </c:pt>
                <c:pt idx="18">
                  <c:v>132</c:v>
                </c:pt>
                <c:pt idx="19">
                  <c:v>0</c:v>
                </c:pt>
                <c:pt idx="20">
                  <c:v>520</c:v>
                </c:pt>
                <c:pt idx="21">
                  <c:v>2998</c:v>
                </c:pt>
                <c:pt idx="22">
                  <c:v>48</c:v>
                </c:pt>
                <c:pt idx="23">
                  <c:v>1914</c:v>
                </c:pt>
                <c:pt idx="24">
                  <c:v>736</c:v>
                </c:pt>
                <c:pt idx="25">
                  <c:v>872</c:v>
                </c:pt>
                <c:pt idx="26">
                  <c:v>24</c:v>
                </c:pt>
                <c:pt idx="27">
                  <c:v>568</c:v>
                </c:pt>
                <c:pt idx="28">
                  <c:v>1212</c:v>
                </c:pt>
                <c:pt idx="29">
                  <c:v>0</c:v>
                </c:pt>
                <c:pt idx="30">
                  <c:v>2568</c:v>
                </c:pt>
                <c:pt idx="31">
                  <c:v>68</c:v>
                </c:pt>
                <c:pt idx="32">
                  <c:v>422</c:v>
                </c:pt>
                <c:pt idx="33">
                  <c:v>128</c:v>
                </c:pt>
                <c:pt idx="34">
                  <c:v>0</c:v>
                </c:pt>
                <c:pt idx="35">
                  <c:v>58</c:v>
                </c:pt>
                <c:pt idx="36">
                  <c:v>152</c:v>
                </c:pt>
                <c:pt idx="37">
                  <c:v>0</c:v>
                </c:pt>
                <c:pt idx="38">
                  <c:v>1528</c:v>
                </c:pt>
                <c:pt idx="39">
                  <c:v>5028</c:v>
                </c:pt>
                <c:pt idx="40">
                  <c:v>10200</c:v>
                </c:pt>
                <c:pt idx="41">
                  <c:v>19788</c:v>
                </c:pt>
                <c:pt idx="42">
                  <c:v>21576</c:v>
                </c:pt>
                <c:pt idx="43">
                  <c:v>30404</c:v>
                </c:pt>
                <c:pt idx="44">
                  <c:v>19186</c:v>
                </c:pt>
                <c:pt idx="45">
                  <c:v>6980</c:v>
                </c:pt>
                <c:pt idx="46">
                  <c:v>3744</c:v>
                </c:pt>
                <c:pt idx="47">
                  <c:v>5100</c:v>
                </c:pt>
                <c:pt idx="48">
                  <c:v>23196</c:v>
                </c:pt>
                <c:pt idx="49">
                  <c:v>23424</c:v>
                </c:pt>
                <c:pt idx="50">
                  <c:v>6212</c:v>
                </c:pt>
                <c:pt idx="51">
                  <c:v>12892</c:v>
                </c:pt>
                <c:pt idx="52">
                  <c:v>12290</c:v>
                </c:pt>
                <c:pt idx="53">
                  <c:v>12430</c:v>
                </c:pt>
                <c:pt idx="54">
                  <c:v>22708</c:v>
                </c:pt>
                <c:pt idx="55">
                  <c:v>30102</c:v>
                </c:pt>
                <c:pt idx="56">
                  <c:v>22300</c:v>
                </c:pt>
                <c:pt idx="57">
                  <c:v>21300</c:v>
                </c:pt>
                <c:pt idx="58">
                  <c:v>15508</c:v>
                </c:pt>
                <c:pt idx="59">
                  <c:v>1492</c:v>
                </c:pt>
                <c:pt idx="60">
                  <c:v>1264</c:v>
                </c:pt>
                <c:pt idx="61">
                  <c:v>8900</c:v>
                </c:pt>
                <c:pt idx="62">
                  <c:v>19398</c:v>
                </c:pt>
                <c:pt idx="63">
                  <c:v>18578</c:v>
                </c:pt>
                <c:pt idx="64">
                  <c:v>2508</c:v>
                </c:pt>
                <c:pt idx="65">
                  <c:v>9718</c:v>
                </c:pt>
                <c:pt idx="66">
                  <c:v>608</c:v>
                </c:pt>
                <c:pt idx="67">
                  <c:v>1838</c:v>
                </c:pt>
                <c:pt idx="68">
                  <c:v>3492</c:v>
                </c:pt>
                <c:pt idx="69">
                  <c:v>10702</c:v>
                </c:pt>
                <c:pt idx="70">
                  <c:v>8568</c:v>
                </c:pt>
                <c:pt idx="71">
                  <c:v>2520</c:v>
                </c:pt>
                <c:pt idx="72">
                  <c:v>710</c:v>
                </c:pt>
                <c:pt idx="73">
                  <c:v>1386</c:v>
                </c:pt>
                <c:pt idx="74">
                  <c:v>1254</c:v>
                </c:pt>
                <c:pt idx="75">
                  <c:v>1712</c:v>
                </c:pt>
                <c:pt idx="76">
                  <c:v>3672</c:v>
                </c:pt>
                <c:pt idx="77">
                  <c:v>11376</c:v>
                </c:pt>
                <c:pt idx="78">
                  <c:v>0</c:v>
                </c:pt>
                <c:pt idx="79">
                  <c:v>12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9C-4915-94B1-864BDB1279C4}"/>
            </c:ext>
          </c:extLst>
        </c:ser>
        <c:ser>
          <c:idx val="5"/>
          <c:order val="5"/>
          <c:tx>
            <c:strRef>
              <c:f>'All years'!$G$1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'All years'!$A$2:$A$90</c:f>
              <c:numCache>
                <c:formatCode>m/d;@</c:formatCode>
                <c:ptCount val="89"/>
                <c:pt idx="0">
                  <c:v>41000</c:v>
                </c:pt>
                <c:pt idx="1">
                  <c:v>42827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  <c:pt idx="83">
                  <c:v>41083</c:v>
                </c:pt>
                <c:pt idx="84">
                  <c:v>41084</c:v>
                </c:pt>
                <c:pt idx="85">
                  <c:v>41085</c:v>
                </c:pt>
                <c:pt idx="86">
                  <c:v>41086</c:v>
                </c:pt>
                <c:pt idx="87">
                  <c:v>41087</c:v>
                </c:pt>
                <c:pt idx="88">
                  <c:v>41088</c:v>
                </c:pt>
              </c:numCache>
            </c:numRef>
          </c:cat>
          <c:val>
            <c:numRef>
              <c:f>'All years'!$G$2:$G$90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198</c:v>
                </c:pt>
                <c:pt idx="13">
                  <c:v>112</c:v>
                </c:pt>
                <c:pt idx="14">
                  <c:v>24</c:v>
                </c:pt>
                <c:pt idx="15">
                  <c:v>0</c:v>
                </c:pt>
                <c:pt idx="16">
                  <c:v>3400</c:v>
                </c:pt>
                <c:pt idx="17">
                  <c:v>1944</c:v>
                </c:pt>
                <c:pt idx="18">
                  <c:v>1562</c:v>
                </c:pt>
                <c:pt idx="19">
                  <c:v>0</c:v>
                </c:pt>
                <c:pt idx="20">
                  <c:v>208</c:v>
                </c:pt>
                <c:pt idx="21">
                  <c:v>0</c:v>
                </c:pt>
                <c:pt idx="22">
                  <c:v>0</c:v>
                </c:pt>
                <c:pt idx="23">
                  <c:v>1026</c:v>
                </c:pt>
                <c:pt idx="24">
                  <c:v>232</c:v>
                </c:pt>
                <c:pt idx="25">
                  <c:v>0</c:v>
                </c:pt>
                <c:pt idx="26">
                  <c:v>4984</c:v>
                </c:pt>
                <c:pt idx="27">
                  <c:v>10332</c:v>
                </c:pt>
                <c:pt idx="28">
                  <c:v>34741</c:v>
                </c:pt>
                <c:pt idx="29">
                  <c:v>21162</c:v>
                </c:pt>
                <c:pt idx="30">
                  <c:v>110</c:v>
                </c:pt>
                <c:pt idx="31">
                  <c:v>30</c:v>
                </c:pt>
                <c:pt idx="32">
                  <c:v>4902</c:v>
                </c:pt>
                <c:pt idx="33">
                  <c:v>216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9656</c:v>
                </c:pt>
                <c:pt idx="38">
                  <c:v>12</c:v>
                </c:pt>
                <c:pt idx="39">
                  <c:v>320</c:v>
                </c:pt>
                <c:pt idx="40">
                  <c:v>0</c:v>
                </c:pt>
                <c:pt idx="41">
                  <c:v>12336</c:v>
                </c:pt>
                <c:pt idx="42">
                  <c:v>6396</c:v>
                </c:pt>
                <c:pt idx="43">
                  <c:v>12</c:v>
                </c:pt>
                <c:pt idx="44">
                  <c:v>0</c:v>
                </c:pt>
                <c:pt idx="45">
                  <c:v>6509</c:v>
                </c:pt>
                <c:pt idx="46">
                  <c:v>24790</c:v>
                </c:pt>
                <c:pt idx="47">
                  <c:v>76404</c:v>
                </c:pt>
                <c:pt idx="48">
                  <c:v>58316</c:v>
                </c:pt>
                <c:pt idx="49">
                  <c:v>64266</c:v>
                </c:pt>
                <c:pt idx="50">
                  <c:v>41009</c:v>
                </c:pt>
                <c:pt idx="51">
                  <c:v>2282</c:v>
                </c:pt>
                <c:pt idx="52">
                  <c:v>7860</c:v>
                </c:pt>
                <c:pt idx="53">
                  <c:v>208</c:v>
                </c:pt>
                <c:pt idx="54">
                  <c:v>6</c:v>
                </c:pt>
                <c:pt idx="55">
                  <c:v>1200</c:v>
                </c:pt>
                <c:pt idx="56">
                  <c:v>7068</c:v>
                </c:pt>
                <c:pt idx="57">
                  <c:v>24421</c:v>
                </c:pt>
                <c:pt idx="58">
                  <c:v>5318</c:v>
                </c:pt>
                <c:pt idx="59">
                  <c:v>25968</c:v>
                </c:pt>
                <c:pt idx="60">
                  <c:v>16210</c:v>
                </c:pt>
                <c:pt idx="61">
                  <c:v>17600</c:v>
                </c:pt>
                <c:pt idx="62">
                  <c:v>28290</c:v>
                </c:pt>
                <c:pt idx="63">
                  <c:v>37612</c:v>
                </c:pt>
                <c:pt idx="64">
                  <c:v>14184</c:v>
                </c:pt>
                <c:pt idx="65">
                  <c:v>372</c:v>
                </c:pt>
                <c:pt idx="66">
                  <c:v>0</c:v>
                </c:pt>
                <c:pt idx="67">
                  <c:v>6</c:v>
                </c:pt>
                <c:pt idx="68">
                  <c:v>138</c:v>
                </c:pt>
                <c:pt idx="69">
                  <c:v>10422</c:v>
                </c:pt>
                <c:pt idx="70">
                  <c:v>20486</c:v>
                </c:pt>
                <c:pt idx="71">
                  <c:v>12344</c:v>
                </c:pt>
                <c:pt idx="72">
                  <c:v>5100</c:v>
                </c:pt>
                <c:pt idx="73">
                  <c:v>1428</c:v>
                </c:pt>
                <c:pt idx="74">
                  <c:v>1256</c:v>
                </c:pt>
                <c:pt idx="75">
                  <c:v>2536</c:v>
                </c:pt>
                <c:pt idx="76">
                  <c:v>616</c:v>
                </c:pt>
                <c:pt idx="77">
                  <c:v>348</c:v>
                </c:pt>
                <c:pt idx="78">
                  <c:v>702</c:v>
                </c:pt>
                <c:pt idx="79">
                  <c:v>804</c:v>
                </c:pt>
                <c:pt idx="80">
                  <c:v>17</c:v>
                </c:pt>
                <c:pt idx="81">
                  <c:v>82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9C-4915-94B1-864BDB127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313024"/>
        <c:axId val="151315200"/>
      </c:lineChart>
      <c:dateAx>
        <c:axId val="151313024"/>
        <c:scaling>
          <c:orientation val="minMax"/>
          <c:max val="41088"/>
          <c:min val="4101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15200"/>
        <c:crosses val="autoZero"/>
        <c:auto val="1"/>
        <c:lblOffset val="100"/>
        <c:baseTimeUnit val="days"/>
      </c:dateAx>
      <c:valAx>
        <c:axId val="151315200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Estimated Daily</a:t>
                </a:r>
                <a:r>
                  <a:rPr lang="en-US" sz="1200" b="1" baseline="0">
                    <a:solidFill>
                      <a:schemeClr val="tx1"/>
                    </a:solidFill>
                  </a:rPr>
                  <a:t> Herring Run Size </a:t>
                </a:r>
                <a:endParaRPr lang="en-US" sz="12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1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'2012'!$B$1</c:f>
              <c:strCache>
                <c:ptCount val="1"/>
                <c:pt idx="0">
                  <c:v>Total Fish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'2012'!$A$2:$A$84</c:f>
              <c:numCache>
                <c:formatCode>m/d/yyyy</c:formatCode>
                <c:ptCount val="83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  <c:pt idx="30">
                  <c:v>41030</c:v>
                </c:pt>
                <c:pt idx="31">
                  <c:v>41031</c:v>
                </c:pt>
                <c:pt idx="32">
                  <c:v>41032</c:v>
                </c:pt>
                <c:pt idx="33">
                  <c:v>41033</c:v>
                </c:pt>
                <c:pt idx="34">
                  <c:v>41034</c:v>
                </c:pt>
                <c:pt idx="35">
                  <c:v>41035</c:v>
                </c:pt>
                <c:pt idx="36">
                  <c:v>41036</c:v>
                </c:pt>
                <c:pt idx="37">
                  <c:v>41037</c:v>
                </c:pt>
                <c:pt idx="38">
                  <c:v>41038</c:v>
                </c:pt>
                <c:pt idx="39">
                  <c:v>41039</c:v>
                </c:pt>
                <c:pt idx="40">
                  <c:v>41040</c:v>
                </c:pt>
                <c:pt idx="41">
                  <c:v>41041</c:v>
                </c:pt>
                <c:pt idx="42">
                  <c:v>41042</c:v>
                </c:pt>
                <c:pt idx="43">
                  <c:v>41043</c:v>
                </c:pt>
                <c:pt idx="44">
                  <c:v>41044</c:v>
                </c:pt>
                <c:pt idx="45">
                  <c:v>41045</c:v>
                </c:pt>
                <c:pt idx="46">
                  <c:v>41046</c:v>
                </c:pt>
                <c:pt idx="47">
                  <c:v>41047</c:v>
                </c:pt>
                <c:pt idx="48">
                  <c:v>41048</c:v>
                </c:pt>
                <c:pt idx="49">
                  <c:v>41049</c:v>
                </c:pt>
                <c:pt idx="50">
                  <c:v>41050</c:v>
                </c:pt>
                <c:pt idx="51">
                  <c:v>41051</c:v>
                </c:pt>
                <c:pt idx="52">
                  <c:v>41052</c:v>
                </c:pt>
                <c:pt idx="53">
                  <c:v>41053</c:v>
                </c:pt>
                <c:pt idx="54">
                  <c:v>41054</c:v>
                </c:pt>
                <c:pt idx="55">
                  <c:v>41055</c:v>
                </c:pt>
                <c:pt idx="56">
                  <c:v>41056</c:v>
                </c:pt>
                <c:pt idx="57">
                  <c:v>41057</c:v>
                </c:pt>
                <c:pt idx="58">
                  <c:v>41058</c:v>
                </c:pt>
                <c:pt idx="59">
                  <c:v>41059</c:v>
                </c:pt>
                <c:pt idx="60">
                  <c:v>41060</c:v>
                </c:pt>
                <c:pt idx="61">
                  <c:v>41061</c:v>
                </c:pt>
                <c:pt idx="62">
                  <c:v>41062</c:v>
                </c:pt>
                <c:pt idx="63">
                  <c:v>41063</c:v>
                </c:pt>
                <c:pt idx="64">
                  <c:v>41064</c:v>
                </c:pt>
                <c:pt idx="65">
                  <c:v>41065</c:v>
                </c:pt>
                <c:pt idx="66">
                  <c:v>41066</c:v>
                </c:pt>
                <c:pt idx="67">
                  <c:v>41067</c:v>
                </c:pt>
                <c:pt idx="68">
                  <c:v>41068</c:v>
                </c:pt>
                <c:pt idx="69">
                  <c:v>41069</c:v>
                </c:pt>
                <c:pt idx="70">
                  <c:v>41070</c:v>
                </c:pt>
                <c:pt idx="71">
                  <c:v>41071</c:v>
                </c:pt>
                <c:pt idx="72">
                  <c:v>41072</c:v>
                </c:pt>
                <c:pt idx="73">
                  <c:v>41073</c:v>
                </c:pt>
                <c:pt idx="74">
                  <c:v>41074</c:v>
                </c:pt>
                <c:pt idx="75">
                  <c:v>41075</c:v>
                </c:pt>
                <c:pt idx="76">
                  <c:v>41076</c:v>
                </c:pt>
                <c:pt idx="77">
                  <c:v>41077</c:v>
                </c:pt>
                <c:pt idx="78">
                  <c:v>41078</c:v>
                </c:pt>
                <c:pt idx="79">
                  <c:v>41079</c:v>
                </c:pt>
                <c:pt idx="80">
                  <c:v>41080</c:v>
                </c:pt>
                <c:pt idx="81">
                  <c:v>41081</c:v>
                </c:pt>
                <c:pt idx="82">
                  <c:v>41082</c:v>
                </c:pt>
              </c:numCache>
            </c:numRef>
          </c:cat>
          <c:val>
            <c:numRef>
              <c:f>'2012'!$B$2:$B$84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162</c:v>
                </c:pt>
                <c:pt idx="13">
                  <c:v>280</c:v>
                </c:pt>
                <c:pt idx="14">
                  <c:v>1026.67</c:v>
                </c:pt>
                <c:pt idx="15">
                  <c:v>396.9</c:v>
                </c:pt>
                <c:pt idx="16">
                  <c:v>3768</c:v>
                </c:pt>
                <c:pt idx="17">
                  <c:v>2529</c:v>
                </c:pt>
                <c:pt idx="18">
                  <c:v>2844</c:v>
                </c:pt>
                <c:pt idx="19">
                  <c:v>7955.8</c:v>
                </c:pt>
                <c:pt idx="20">
                  <c:v>3273.43</c:v>
                </c:pt>
                <c:pt idx="21">
                  <c:v>15</c:v>
                </c:pt>
                <c:pt idx="22">
                  <c:v>5376</c:v>
                </c:pt>
                <c:pt idx="23">
                  <c:v>2563.5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135</c:v>
                </c:pt>
                <c:pt idx="29">
                  <c:v>1150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795</c:v>
                </c:pt>
                <c:pt idx="34">
                  <c:v>418</c:v>
                </c:pt>
                <c:pt idx="35">
                  <c:v>4509.6000000000004</c:v>
                </c:pt>
                <c:pt idx="36">
                  <c:v>720</c:v>
                </c:pt>
                <c:pt idx="37">
                  <c:v>810</c:v>
                </c:pt>
                <c:pt idx="38">
                  <c:v>63</c:v>
                </c:pt>
                <c:pt idx="39">
                  <c:v>37.14</c:v>
                </c:pt>
                <c:pt idx="40">
                  <c:v>145</c:v>
                </c:pt>
                <c:pt idx="41">
                  <c:v>150</c:v>
                </c:pt>
                <c:pt idx="42">
                  <c:v>7432.29</c:v>
                </c:pt>
                <c:pt idx="43">
                  <c:v>14397</c:v>
                </c:pt>
                <c:pt idx="44">
                  <c:v>5025</c:v>
                </c:pt>
                <c:pt idx="45">
                  <c:v>8967</c:v>
                </c:pt>
                <c:pt idx="46">
                  <c:v>9267</c:v>
                </c:pt>
                <c:pt idx="47">
                  <c:v>11876.4</c:v>
                </c:pt>
                <c:pt idx="48">
                  <c:v>12357</c:v>
                </c:pt>
                <c:pt idx="49">
                  <c:v>13723.5</c:v>
                </c:pt>
                <c:pt idx="50">
                  <c:v>12786</c:v>
                </c:pt>
                <c:pt idx="51">
                  <c:v>5399.4</c:v>
                </c:pt>
                <c:pt idx="52">
                  <c:v>4573</c:v>
                </c:pt>
                <c:pt idx="53">
                  <c:v>1515.5</c:v>
                </c:pt>
                <c:pt idx="54">
                  <c:v>2466</c:v>
                </c:pt>
                <c:pt idx="55">
                  <c:v>2070</c:v>
                </c:pt>
                <c:pt idx="56">
                  <c:v>17256</c:v>
                </c:pt>
                <c:pt idx="57">
                  <c:v>10893</c:v>
                </c:pt>
                <c:pt idx="58">
                  <c:v>1597.5</c:v>
                </c:pt>
                <c:pt idx="59">
                  <c:v>1008</c:v>
                </c:pt>
                <c:pt idx="60">
                  <c:v>2376</c:v>
                </c:pt>
                <c:pt idx="61">
                  <c:v>1795</c:v>
                </c:pt>
                <c:pt idx="62">
                  <c:v>3573</c:v>
                </c:pt>
                <c:pt idx="63">
                  <c:v>3963</c:v>
                </c:pt>
                <c:pt idx="64">
                  <c:v>42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552</c:v>
                </c:pt>
                <c:pt idx="69">
                  <c:v>2430</c:v>
                </c:pt>
                <c:pt idx="70">
                  <c:v>1819</c:v>
                </c:pt>
                <c:pt idx="71">
                  <c:v>279</c:v>
                </c:pt>
                <c:pt idx="72">
                  <c:v>250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15</c:v>
                </c:pt>
                <c:pt idx="81">
                  <c:v>0</c:v>
                </c:pt>
                <c:pt idx="8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B6-49C4-8DDF-D7616D652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995008"/>
        <c:axId val="162136064"/>
      </c:lineChart>
      <c:dateAx>
        <c:axId val="161995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36064"/>
        <c:crosses val="autoZero"/>
        <c:auto val="1"/>
        <c:lblOffset val="100"/>
        <c:baseTimeUnit val="days"/>
      </c:dateAx>
      <c:valAx>
        <c:axId val="16213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99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838200</xdr:colOff>
      <xdr:row>51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368300</xdr:colOff>
      <xdr:row>85</xdr:row>
      <xdr:rowOff>38100</xdr:rowOff>
    </xdr:from>
    <xdr:to>
      <xdr:col>12</xdr:col>
      <xdr:colOff>812800</xdr:colOff>
      <xdr:row>98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L10" sqref="L10:L11"/>
    </sheetView>
  </sheetViews>
  <sheetFormatPr defaultColWidth="11.25" defaultRowHeight="15" x14ac:dyDescent="0.25"/>
  <cols>
    <col min="1" max="1" width="10.75" style="13"/>
    <col min="2" max="16384" width="11.25" style="10"/>
  </cols>
  <sheetData>
    <row r="1" spans="1:7" x14ac:dyDescent="0.25">
      <c r="A1" s="14"/>
      <c r="B1" s="16">
        <v>2012</v>
      </c>
      <c r="C1" s="17">
        <v>2013</v>
      </c>
      <c r="D1" s="17">
        <v>2014</v>
      </c>
      <c r="E1" s="17">
        <v>2015</v>
      </c>
      <c r="F1" s="17">
        <v>2016</v>
      </c>
      <c r="G1" s="17">
        <v>2017</v>
      </c>
    </row>
    <row r="2" spans="1:7" x14ac:dyDescent="0.25">
      <c r="A2" s="15">
        <v>41000</v>
      </c>
      <c r="B2" s="9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</row>
    <row r="3" spans="1:7" x14ac:dyDescent="0.25">
      <c r="A3" s="15">
        <v>42827</v>
      </c>
      <c r="B3" s="9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</row>
    <row r="4" spans="1:7" x14ac:dyDescent="0.25">
      <c r="A4" s="15">
        <v>41002</v>
      </c>
      <c r="B4" s="9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</row>
    <row r="5" spans="1:7" x14ac:dyDescent="0.25">
      <c r="A5" s="15">
        <v>41003</v>
      </c>
      <c r="B5" s="9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</row>
    <row r="6" spans="1:7" x14ac:dyDescent="0.25">
      <c r="A6" s="15">
        <v>41004</v>
      </c>
      <c r="B6" s="9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x14ac:dyDescent="0.25">
      <c r="A7" s="15">
        <v>41005</v>
      </c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x14ac:dyDescent="0.25">
      <c r="A8" s="15">
        <v>41006</v>
      </c>
      <c r="B8" s="9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x14ac:dyDescent="0.25">
      <c r="A9" s="15">
        <v>41007</v>
      </c>
      <c r="B9" s="9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x14ac:dyDescent="0.25">
      <c r="A10" s="15">
        <v>41008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5">
      <c r="A11" s="15">
        <v>41009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x14ac:dyDescent="0.25">
      <c r="A12" s="15">
        <v>41010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5">
      <c r="A13" s="15">
        <v>41011</v>
      </c>
      <c r="B13" s="9">
        <v>15</v>
      </c>
      <c r="C13" s="10">
        <v>0</v>
      </c>
      <c r="D13" s="10">
        <v>0</v>
      </c>
      <c r="E13" s="10">
        <v>0</v>
      </c>
      <c r="F13" s="10">
        <v>0</v>
      </c>
      <c r="G13" s="18">
        <v>0</v>
      </c>
    </row>
    <row r="14" spans="1:7" x14ac:dyDescent="0.25">
      <c r="A14" s="15">
        <v>41012</v>
      </c>
      <c r="B14" s="9">
        <v>162</v>
      </c>
      <c r="C14" s="10">
        <v>0</v>
      </c>
      <c r="D14" s="10">
        <v>12</v>
      </c>
      <c r="E14" s="10">
        <v>0</v>
      </c>
      <c r="F14" s="10">
        <v>0</v>
      </c>
      <c r="G14" s="18">
        <v>198</v>
      </c>
    </row>
    <row r="15" spans="1:7" x14ac:dyDescent="0.25">
      <c r="A15" s="15">
        <v>41013</v>
      </c>
      <c r="B15" s="9">
        <v>280</v>
      </c>
      <c r="C15" s="10">
        <v>0</v>
      </c>
      <c r="D15" s="10">
        <v>0</v>
      </c>
      <c r="E15" s="10">
        <v>0</v>
      </c>
      <c r="F15" s="10">
        <v>0</v>
      </c>
      <c r="G15" s="18">
        <v>112</v>
      </c>
    </row>
    <row r="16" spans="1:7" x14ac:dyDescent="0.25">
      <c r="A16" s="15">
        <v>41014</v>
      </c>
      <c r="B16" s="9">
        <v>1026.67</v>
      </c>
      <c r="C16" s="10">
        <v>0</v>
      </c>
      <c r="D16" s="10">
        <v>0</v>
      </c>
      <c r="E16" s="10">
        <v>0</v>
      </c>
      <c r="F16" s="10">
        <v>0</v>
      </c>
      <c r="G16" s="18">
        <v>24</v>
      </c>
    </row>
    <row r="17" spans="1:7" x14ac:dyDescent="0.25">
      <c r="A17" s="15">
        <v>41015</v>
      </c>
      <c r="B17" s="9">
        <v>396.9</v>
      </c>
      <c r="C17" s="10">
        <v>0</v>
      </c>
      <c r="D17" s="10">
        <v>0</v>
      </c>
      <c r="E17" s="10">
        <v>0</v>
      </c>
      <c r="F17" s="10">
        <v>0</v>
      </c>
      <c r="G17" s="18">
        <v>0</v>
      </c>
    </row>
    <row r="18" spans="1:7" x14ac:dyDescent="0.25">
      <c r="A18" s="15">
        <v>41016</v>
      </c>
      <c r="B18" s="9">
        <v>3768</v>
      </c>
      <c r="C18" s="10">
        <v>0</v>
      </c>
      <c r="D18" s="10">
        <v>0</v>
      </c>
      <c r="E18" s="10">
        <v>0</v>
      </c>
      <c r="F18" s="10">
        <v>0</v>
      </c>
      <c r="G18" s="18">
        <v>3400</v>
      </c>
    </row>
    <row r="19" spans="1:7" x14ac:dyDescent="0.25">
      <c r="A19" s="15">
        <v>41017</v>
      </c>
      <c r="B19" s="9">
        <v>2529</v>
      </c>
      <c r="C19" s="10">
        <v>6</v>
      </c>
      <c r="D19" s="10">
        <v>0</v>
      </c>
      <c r="E19" s="10">
        <v>0</v>
      </c>
      <c r="F19" s="10">
        <v>36</v>
      </c>
      <c r="G19" s="18">
        <v>1944</v>
      </c>
    </row>
    <row r="20" spans="1:7" x14ac:dyDescent="0.25">
      <c r="A20" s="15">
        <v>41018</v>
      </c>
      <c r="B20" s="9">
        <v>2844</v>
      </c>
      <c r="C20" s="10">
        <v>0</v>
      </c>
      <c r="D20" s="10">
        <v>0</v>
      </c>
      <c r="E20" s="10">
        <v>0</v>
      </c>
      <c r="F20" s="10">
        <v>132</v>
      </c>
      <c r="G20" s="18">
        <v>1562</v>
      </c>
    </row>
    <row r="21" spans="1:7" x14ac:dyDescent="0.25">
      <c r="A21" s="15">
        <v>41019</v>
      </c>
      <c r="B21" s="9">
        <v>7955.8</v>
      </c>
      <c r="C21" s="10">
        <v>60</v>
      </c>
      <c r="D21" s="10">
        <v>0</v>
      </c>
      <c r="E21" s="10">
        <v>0</v>
      </c>
      <c r="F21" s="10">
        <v>0</v>
      </c>
      <c r="G21" s="18">
        <v>0</v>
      </c>
    </row>
    <row r="22" spans="1:7" x14ac:dyDescent="0.25">
      <c r="A22" s="15">
        <v>41020</v>
      </c>
      <c r="B22" s="9">
        <v>3273.43</v>
      </c>
      <c r="C22" s="10">
        <v>90</v>
      </c>
      <c r="D22" s="10">
        <v>14</v>
      </c>
      <c r="E22" s="10">
        <v>0</v>
      </c>
      <c r="F22" s="10">
        <v>520</v>
      </c>
      <c r="G22" s="18">
        <v>208</v>
      </c>
    </row>
    <row r="23" spans="1:7" x14ac:dyDescent="0.25">
      <c r="A23" s="15">
        <v>41021</v>
      </c>
      <c r="B23" s="9">
        <v>15</v>
      </c>
      <c r="C23" s="10">
        <v>0</v>
      </c>
      <c r="D23" s="10">
        <v>14</v>
      </c>
      <c r="E23" s="10">
        <v>0</v>
      </c>
      <c r="F23" s="10">
        <v>2998</v>
      </c>
      <c r="G23" s="18">
        <v>0</v>
      </c>
    </row>
    <row r="24" spans="1:7" x14ac:dyDescent="0.25">
      <c r="A24" s="15">
        <v>41022</v>
      </c>
      <c r="B24" s="9">
        <v>5376</v>
      </c>
      <c r="C24" s="10">
        <v>12</v>
      </c>
      <c r="D24" s="10">
        <v>150</v>
      </c>
      <c r="E24" s="10">
        <v>0</v>
      </c>
      <c r="F24" s="10">
        <v>48</v>
      </c>
      <c r="G24" s="18">
        <v>0</v>
      </c>
    </row>
    <row r="25" spans="1:7" x14ac:dyDescent="0.25">
      <c r="A25" s="15">
        <v>41023</v>
      </c>
      <c r="B25" s="9">
        <v>2563.5</v>
      </c>
      <c r="C25" s="10">
        <v>0</v>
      </c>
      <c r="D25" s="10">
        <v>0</v>
      </c>
      <c r="E25" s="10">
        <v>0</v>
      </c>
      <c r="F25" s="10">
        <v>1914</v>
      </c>
      <c r="G25" s="18">
        <v>1026</v>
      </c>
    </row>
    <row r="26" spans="1:7" x14ac:dyDescent="0.25">
      <c r="A26" s="15">
        <v>41024</v>
      </c>
      <c r="B26" s="9">
        <v>0</v>
      </c>
      <c r="C26" s="10">
        <v>30</v>
      </c>
      <c r="D26" s="10">
        <v>24</v>
      </c>
      <c r="E26" s="10">
        <v>0</v>
      </c>
      <c r="F26" s="10">
        <v>736</v>
      </c>
      <c r="G26" s="18">
        <v>232</v>
      </c>
    </row>
    <row r="27" spans="1:7" x14ac:dyDescent="0.25">
      <c r="A27" s="15">
        <v>41025</v>
      </c>
      <c r="B27" s="9">
        <v>0</v>
      </c>
      <c r="C27" s="10">
        <v>2558</v>
      </c>
      <c r="D27" s="10">
        <v>0</v>
      </c>
      <c r="E27" s="10">
        <v>0</v>
      </c>
      <c r="F27" s="10">
        <v>872</v>
      </c>
      <c r="G27" s="18">
        <v>0</v>
      </c>
    </row>
    <row r="28" spans="1:7" x14ac:dyDescent="0.25">
      <c r="A28" s="15">
        <v>41026</v>
      </c>
      <c r="B28" s="9">
        <v>0</v>
      </c>
      <c r="C28" s="10">
        <v>732</v>
      </c>
      <c r="D28" s="10">
        <v>0</v>
      </c>
      <c r="E28" s="10">
        <v>0</v>
      </c>
      <c r="F28" s="10">
        <v>24</v>
      </c>
      <c r="G28" s="18">
        <v>4984</v>
      </c>
    </row>
    <row r="29" spans="1:7" x14ac:dyDescent="0.25">
      <c r="A29" s="15">
        <v>41027</v>
      </c>
      <c r="B29" s="9">
        <v>0</v>
      </c>
      <c r="C29" s="10">
        <v>6161</v>
      </c>
      <c r="D29" s="10">
        <v>5</v>
      </c>
      <c r="E29" s="10">
        <v>0</v>
      </c>
      <c r="F29" s="10">
        <v>568</v>
      </c>
      <c r="G29" s="18">
        <v>10332</v>
      </c>
    </row>
    <row r="30" spans="1:7" x14ac:dyDescent="0.25">
      <c r="A30" s="15">
        <v>41028</v>
      </c>
      <c r="B30" s="9">
        <v>135</v>
      </c>
      <c r="C30" s="10">
        <v>7004</v>
      </c>
      <c r="D30" s="10">
        <v>0</v>
      </c>
      <c r="E30" s="10">
        <v>0</v>
      </c>
      <c r="F30" s="10">
        <v>1212</v>
      </c>
      <c r="G30" s="18">
        <v>34741</v>
      </c>
    </row>
    <row r="31" spans="1:7" x14ac:dyDescent="0.25">
      <c r="A31" s="15">
        <v>41029</v>
      </c>
      <c r="B31" s="9">
        <v>1150</v>
      </c>
      <c r="C31" s="10">
        <v>3882</v>
      </c>
      <c r="D31" s="10">
        <v>0</v>
      </c>
      <c r="E31" s="10">
        <v>434</v>
      </c>
      <c r="F31" s="10">
        <v>0</v>
      </c>
      <c r="G31" s="18">
        <v>21162</v>
      </c>
    </row>
    <row r="32" spans="1:7" x14ac:dyDescent="0.25">
      <c r="A32" s="15">
        <v>41030</v>
      </c>
      <c r="B32" s="9">
        <v>0</v>
      </c>
      <c r="C32" s="10">
        <v>2673</v>
      </c>
      <c r="D32" s="10">
        <v>355</v>
      </c>
      <c r="E32" s="10">
        <v>318</v>
      </c>
      <c r="F32" s="10">
        <v>2568</v>
      </c>
      <c r="G32" s="18">
        <v>110</v>
      </c>
    </row>
    <row r="33" spans="1:7" x14ac:dyDescent="0.25">
      <c r="A33" s="15">
        <v>41031</v>
      </c>
      <c r="B33" s="9">
        <v>0</v>
      </c>
      <c r="C33" s="10">
        <v>3450</v>
      </c>
      <c r="D33" s="10">
        <v>0</v>
      </c>
      <c r="E33" s="10">
        <v>381</v>
      </c>
      <c r="F33" s="10">
        <v>68</v>
      </c>
      <c r="G33" s="18">
        <v>30</v>
      </c>
    </row>
    <row r="34" spans="1:7" x14ac:dyDescent="0.25">
      <c r="A34" s="15">
        <v>41032</v>
      </c>
      <c r="B34" s="9">
        <v>0</v>
      </c>
      <c r="C34" s="10">
        <v>7879</v>
      </c>
      <c r="D34" s="10">
        <v>400</v>
      </c>
      <c r="E34" s="10">
        <v>3043</v>
      </c>
      <c r="F34" s="10">
        <v>422</v>
      </c>
      <c r="G34" s="18">
        <v>4902</v>
      </c>
    </row>
    <row r="35" spans="1:7" x14ac:dyDescent="0.25">
      <c r="A35" s="15">
        <v>41033</v>
      </c>
      <c r="B35" s="9">
        <v>795</v>
      </c>
      <c r="C35" s="10">
        <v>6858</v>
      </c>
      <c r="D35" s="10">
        <v>139</v>
      </c>
      <c r="E35" s="10">
        <v>3429</v>
      </c>
      <c r="F35" s="10">
        <v>128</v>
      </c>
      <c r="G35" s="18">
        <v>216</v>
      </c>
    </row>
    <row r="36" spans="1:7" x14ac:dyDescent="0.25">
      <c r="A36" s="15">
        <v>41034</v>
      </c>
      <c r="B36" s="9">
        <v>418</v>
      </c>
      <c r="C36" s="10">
        <v>3608</v>
      </c>
      <c r="D36" s="10">
        <v>0</v>
      </c>
      <c r="E36" s="10">
        <v>6972</v>
      </c>
      <c r="F36" s="10">
        <v>0</v>
      </c>
      <c r="G36" s="18">
        <v>0</v>
      </c>
    </row>
    <row r="37" spans="1:7" x14ac:dyDescent="0.25">
      <c r="A37" s="15">
        <v>41035</v>
      </c>
      <c r="B37" s="9">
        <v>4509.6000000000004</v>
      </c>
      <c r="C37" s="10">
        <v>4392</v>
      </c>
      <c r="D37" s="10">
        <v>0</v>
      </c>
      <c r="E37" s="10">
        <v>10711</v>
      </c>
      <c r="F37" s="10">
        <v>58</v>
      </c>
      <c r="G37" s="18">
        <v>0</v>
      </c>
    </row>
    <row r="38" spans="1:7" x14ac:dyDescent="0.25">
      <c r="A38" s="15">
        <v>41036</v>
      </c>
      <c r="B38" s="9">
        <v>720</v>
      </c>
      <c r="C38" s="10">
        <v>16902</v>
      </c>
      <c r="D38" s="10">
        <v>36</v>
      </c>
      <c r="E38" s="10">
        <v>6135</v>
      </c>
      <c r="F38" s="10">
        <v>152</v>
      </c>
      <c r="G38" s="18">
        <v>0</v>
      </c>
    </row>
    <row r="39" spans="1:7" x14ac:dyDescent="0.25">
      <c r="A39" s="15">
        <v>41037</v>
      </c>
      <c r="B39" s="9">
        <v>810</v>
      </c>
      <c r="C39" s="10">
        <v>15228</v>
      </c>
      <c r="D39" s="10">
        <v>6870</v>
      </c>
      <c r="E39" s="10">
        <v>15600</v>
      </c>
      <c r="F39" s="10">
        <v>0</v>
      </c>
      <c r="G39" s="18">
        <v>9656</v>
      </c>
    </row>
    <row r="40" spans="1:7" x14ac:dyDescent="0.25">
      <c r="A40" s="15">
        <v>41038</v>
      </c>
      <c r="B40" s="9">
        <v>63</v>
      </c>
      <c r="C40" s="10">
        <v>6144</v>
      </c>
      <c r="D40" s="10">
        <v>1951</v>
      </c>
      <c r="E40" s="10">
        <v>7447</v>
      </c>
      <c r="F40" s="10">
        <v>1528</v>
      </c>
      <c r="G40" s="18">
        <v>12</v>
      </c>
    </row>
    <row r="41" spans="1:7" x14ac:dyDescent="0.25">
      <c r="A41" s="15">
        <v>41039</v>
      </c>
      <c r="B41" s="9">
        <v>37.14</v>
      </c>
      <c r="C41" s="10">
        <v>2786</v>
      </c>
      <c r="D41" s="10">
        <v>4364</v>
      </c>
      <c r="E41" s="10">
        <v>11940</v>
      </c>
      <c r="F41" s="10">
        <v>5028</v>
      </c>
      <c r="G41" s="18">
        <v>320</v>
      </c>
    </row>
    <row r="42" spans="1:7" x14ac:dyDescent="0.25">
      <c r="A42" s="15">
        <v>41040</v>
      </c>
      <c r="B42" s="9">
        <v>145</v>
      </c>
      <c r="C42" s="10">
        <v>780</v>
      </c>
      <c r="D42" s="10">
        <v>3912</v>
      </c>
      <c r="E42" s="10">
        <v>25170</v>
      </c>
      <c r="F42" s="10">
        <v>10200</v>
      </c>
      <c r="G42" s="18">
        <v>0</v>
      </c>
    </row>
    <row r="43" spans="1:7" x14ac:dyDescent="0.25">
      <c r="A43" s="15">
        <v>41041</v>
      </c>
      <c r="B43" s="9">
        <v>150</v>
      </c>
      <c r="C43" s="10">
        <v>1092</v>
      </c>
      <c r="D43" s="10">
        <v>3516</v>
      </c>
      <c r="E43" s="10">
        <v>26018</v>
      </c>
      <c r="F43" s="10">
        <v>19788</v>
      </c>
      <c r="G43" s="18">
        <v>12336</v>
      </c>
    </row>
    <row r="44" spans="1:7" x14ac:dyDescent="0.25">
      <c r="A44" s="15">
        <v>41042</v>
      </c>
      <c r="B44" s="9">
        <v>7432.29</v>
      </c>
      <c r="C44" s="10">
        <v>2112</v>
      </c>
      <c r="D44" s="10">
        <v>3684</v>
      </c>
      <c r="E44" s="10">
        <v>32630</v>
      </c>
      <c r="F44" s="10">
        <v>21576</v>
      </c>
      <c r="G44" s="18">
        <v>6396</v>
      </c>
    </row>
    <row r="45" spans="1:7" x14ac:dyDescent="0.25">
      <c r="A45" s="15">
        <v>41043</v>
      </c>
      <c r="B45" s="9">
        <v>14397</v>
      </c>
      <c r="C45" s="10">
        <v>800</v>
      </c>
      <c r="D45" s="10">
        <v>6708</v>
      </c>
      <c r="E45" s="10">
        <v>7738</v>
      </c>
      <c r="F45" s="10">
        <v>30404</v>
      </c>
      <c r="G45" s="18">
        <v>12</v>
      </c>
    </row>
    <row r="46" spans="1:7" x14ac:dyDescent="0.25">
      <c r="A46" s="15">
        <v>41044</v>
      </c>
      <c r="B46" s="9">
        <v>5025</v>
      </c>
      <c r="C46" s="10">
        <v>32</v>
      </c>
      <c r="D46" s="10">
        <v>4854</v>
      </c>
      <c r="E46" s="10">
        <v>10029</v>
      </c>
      <c r="F46" s="10">
        <v>19186</v>
      </c>
      <c r="G46" s="18">
        <v>0</v>
      </c>
    </row>
    <row r="47" spans="1:7" x14ac:dyDescent="0.25">
      <c r="A47" s="15">
        <v>41045</v>
      </c>
      <c r="B47" s="9">
        <v>8967</v>
      </c>
      <c r="C47" s="10">
        <v>872</v>
      </c>
      <c r="D47" s="10">
        <v>1887</v>
      </c>
      <c r="E47" s="10">
        <v>18318</v>
      </c>
      <c r="F47" s="10">
        <v>6980</v>
      </c>
      <c r="G47" s="18">
        <v>6509</v>
      </c>
    </row>
    <row r="48" spans="1:7" x14ac:dyDescent="0.25">
      <c r="A48" s="15">
        <v>41046</v>
      </c>
      <c r="B48" s="9">
        <v>9267</v>
      </c>
      <c r="C48" s="10">
        <v>12060</v>
      </c>
      <c r="D48" s="10">
        <v>3783</v>
      </c>
      <c r="E48" s="10">
        <v>16830</v>
      </c>
      <c r="F48" s="10">
        <v>3744</v>
      </c>
      <c r="G48" s="18">
        <v>24790</v>
      </c>
    </row>
    <row r="49" spans="1:7" x14ac:dyDescent="0.25">
      <c r="A49" s="15">
        <v>41047</v>
      </c>
      <c r="B49" s="9">
        <v>11876.4</v>
      </c>
      <c r="C49" s="10">
        <v>12480</v>
      </c>
      <c r="D49" s="10">
        <v>4092</v>
      </c>
      <c r="E49" s="10">
        <v>21264</v>
      </c>
      <c r="F49" s="10">
        <v>5100</v>
      </c>
      <c r="G49" s="18">
        <v>76404</v>
      </c>
    </row>
    <row r="50" spans="1:7" x14ac:dyDescent="0.25">
      <c r="A50" s="15">
        <v>41048</v>
      </c>
      <c r="B50" s="9">
        <v>12357</v>
      </c>
      <c r="C50" s="10">
        <v>7184</v>
      </c>
      <c r="D50" s="10">
        <v>3218</v>
      </c>
      <c r="E50" s="10">
        <v>11106</v>
      </c>
      <c r="F50" s="10">
        <v>23196</v>
      </c>
      <c r="G50" s="18">
        <v>58316</v>
      </c>
    </row>
    <row r="51" spans="1:7" x14ac:dyDescent="0.25">
      <c r="A51" s="15">
        <v>41049</v>
      </c>
      <c r="B51" s="9">
        <v>13723.5</v>
      </c>
      <c r="C51" s="10">
        <v>8708</v>
      </c>
      <c r="D51" s="10">
        <v>3228</v>
      </c>
      <c r="E51" s="10">
        <v>38194</v>
      </c>
      <c r="F51" s="10">
        <v>23424</v>
      </c>
      <c r="G51" s="18">
        <v>64266</v>
      </c>
    </row>
    <row r="52" spans="1:7" x14ac:dyDescent="0.25">
      <c r="A52" s="15">
        <v>41050</v>
      </c>
      <c r="B52" s="9">
        <v>12786</v>
      </c>
      <c r="C52" s="10">
        <v>6560</v>
      </c>
      <c r="D52" s="10">
        <v>28368</v>
      </c>
      <c r="E52" s="10">
        <v>11822</v>
      </c>
      <c r="F52" s="10">
        <v>6212</v>
      </c>
      <c r="G52" s="18">
        <v>41009</v>
      </c>
    </row>
    <row r="53" spans="1:7" x14ac:dyDescent="0.25">
      <c r="A53" s="15">
        <v>41051</v>
      </c>
      <c r="B53" s="9">
        <v>5399.4</v>
      </c>
      <c r="C53" s="10">
        <v>3440</v>
      </c>
      <c r="D53" s="10">
        <v>6139</v>
      </c>
      <c r="E53" s="10">
        <v>15536</v>
      </c>
      <c r="F53" s="10">
        <v>12892</v>
      </c>
      <c r="G53" s="18">
        <v>2282</v>
      </c>
    </row>
    <row r="54" spans="1:7" x14ac:dyDescent="0.25">
      <c r="A54" s="15">
        <v>41052</v>
      </c>
      <c r="B54" s="9">
        <v>4573</v>
      </c>
      <c r="C54" s="10">
        <v>164</v>
      </c>
      <c r="D54" s="10">
        <v>4608</v>
      </c>
      <c r="E54" s="10">
        <v>15492</v>
      </c>
      <c r="F54" s="10">
        <v>12290</v>
      </c>
      <c r="G54" s="18">
        <v>7860</v>
      </c>
    </row>
    <row r="55" spans="1:7" x14ac:dyDescent="0.25">
      <c r="A55" s="15">
        <v>41053</v>
      </c>
      <c r="B55" s="9">
        <v>1515.5</v>
      </c>
      <c r="C55" s="10">
        <v>28</v>
      </c>
      <c r="D55" s="10">
        <v>4879</v>
      </c>
      <c r="E55" s="10">
        <v>11622</v>
      </c>
      <c r="F55" s="10">
        <v>12430</v>
      </c>
      <c r="G55" s="18">
        <v>208</v>
      </c>
    </row>
    <row r="56" spans="1:7" x14ac:dyDescent="0.25">
      <c r="A56" s="15">
        <v>41054</v>
      </c>
      <c r="B56" s="9">
        <v>2466</v>
      </c>
      <c r="C56" s="10">
        <v>80</v>
      </c>
      <c r="D56" s="10">
        <v>3660</v>
      </c>
      <c r="E56" s="10">
        <v>10330</v>
      </c>
      <c r="F56" s="10">
        <v>22708</v>
      </c>
      <c r="G56" s="18">
        <v>6</v>
      </c>
    </row>
    <row r="57" spans="1:7" x14ac:dyDescent="0.25">
      <c r="A57" s="15">
        <v>41055</v>
      </c>
      <c r="B57" s="9">
        <v>2070</v>
      </c>
      <c r="C57" s="10">
        <v>978</v>
      </c>
      <c r="D57" s="10">
        <v>27204</v>
      </c>
      <c r="E57" s="10">
        <v>17189</v>
      </c>
      <c r="F57" s="10">
        <v>30102</v>
      </c>
      <c r="G57" s="18">
        <v>1200</v>
      </c>
    </row>
    <row r="58" spans="1:7" x14ac:dyDescent="0.25">
      <c r="A58" s="15">
        <v>41056</v>
      </c>
      <c r="B58" s="9">
        <v>17256</v>
      </c>
      <c r="C58" s="10">
        <v>2688</v>
      </c>
      <c r="D58" s="10">
        <v>3600</v>
      </c>
      <c r="E58" s="10">
        <v>27126</v>
      </c>
      <c r="F58" s="10">
        <v>22300</v>
      </c>
      <c r="G58" s="18">
        <v>7068</v>
      </c>
    </row>
    <row r="59" spans="1:7" x14ac:dyDescent="0.25">
      <c r="A59" s="15">
        <v>41057</v>
      </c>
      <c r="B59" s="9">
        <v>10893</v>
      </c>
      <c r="C59" s="10">
        <v>3980</v>
      </c>
      <c r="D59" s="10">
        <v>241</v>
      </c>
      <c r="E59" s="10">
        <v>20532</v>
      </c>
      <c r="F59" s="10">
        <v>21300</v>
      </c>
      <c r="G59" s="18">
        <v>24421</v>
      </c>
    </row>
    <row r="60" spans="1:7" x14ac:dyDescent="0.25">
      <c r="A60" s="15">
        <v>41058</v>
      </c>
      <c r="B60" s="9">
        <v>1597.5</v>
      </c>
      <c r="C60" s="10">
        <v>512</v>
      </c>
      <c r="D60" s="10">
        <v>476</v>
      </c>
      <c r="E60" s="10">
        <v>14324</v>
      </c>
      <c r="F60" s="10">
        <v>15508</v>
      </c>
      <c r="G60" s="18">
        <v>5318</v>
      </c>
    </row>
    <row r="61" spans="1:7" x14ac:dyDescent="0.25">
      <c r="A61" s="15">
        <v>41059</v>
      </c>
      <c r="B61" s="9">
        <v>1008</v>
      </c>
      <c r="C61" s="10">
        <v>3501</v>
      </c>
      <c r="D61" s="10">
        <v>321</v>
      </c>
      <c r="E61" s="10">
        <v>9780</v>
      </c>
      <c r="F61" s="10">
        <v>1492</v>
      </c>
      <c r="G61" s="18">
        <v>25968</v>
      </c>
    </row>
    <row r="62" spans="1:7" x14ac:dyDescent="0.25">
      <c r="A62" s="15">
        <v>41060</v>
      </c>
      <c r="B62" s="9">
        <v>2376</v>
      </c>
      <c r="C62" s="10">
        <v>8280</v>
      </c>
      <c r="D62" s="10">
        <v>15561</v>
      </c>
      <c r="E62" s="10">
        <v>0</v>
      </c>
      <c r="F62" s="10">
        <v>1264</v>
      </c>
      <c r="G62" s="18">
        <v>16210</v>
      </c>
    </row>
    <row r="63" spans="1:7" x14ac:dyDescent="0.25">
      <c r="A63" s="15">
        <v>41061</v>
      </c>
      <c r="B63" s="9">
        <v>1795</v>
      </c>
      <c r="C63" s="10">
        <v>3060</v>
      </c>
      <c r="D63" s="10">
        <v>11334</v>
      </c>
      <c r="E63" s="10">
        <v>0</v>
      </c>
      <c r="F63" s="10">
        <v>8900</v>
      </c>
      <c r="G63" s="18">
        <v>17600</v>
      </c>
    </row>
    <row r="64" spans="1:7" x14ac:dyDescent="0.25">
      <c r="A64" s="15">
        <v>41062</v>
      </c>
      <c r="B64" s="9">
        <v>3573</v>
      </c>
      <c r="C64" s="10">
        <v>7109</v>
      </c>
      <c r="D64" s="10">
        <v>16434</v>
      </c>
      <c r="E64" s="10">
        <v>0</v>
      </c>
      <c r="F64" s="10">
        <v>19398</v>
      </c>
      <c r="G64" s="18">
        <v>28290</v>
      </c>
    </row>
    <row r="65" spans="1:7" x14ac:dyDescent="0.25">
      <c r="A65" s="15">
        <v>41063</v>
      </c>
      <c r="B65" s="9">
        <v>3963</v>
      </c>
      <c r="C65" s="10">
        <v>116</v>
      </c>
      <c r="D65" s="10">
        <v>19141</v>
      </c>
      <c r="E65" s="10">
        <v>0</v>
      </c>
      <c r="F65" s="10">
        <v>18578</v>
      </c>
      <c r="G65" s="18">
        <v>37612</v>
      </c>
    </row>
    <row r="66" spans="1:7" x14ac:dyDescent="0.25">
      <c r="A66" s="15">
        <v>41064</v>
      </c>
      <c r="B66" s="9">
        <v>42</v>
      </c>
      <c r="C66" s="10">
        <v>3416</v>
      </c>
      <c r="D66" s="10">
        <v>3576</v>
      </c>
      <c r="E66" s="10">
        <v>7920</v>
      </c>
      <c r="F66" s="10">
        <v>2508</v>
      </c>
      <c r="G66" s="18">
        <v>14184</v>
      </c>
    </row>
    <row r="67" spans="1:7" x14ac:dyDescent="0.25">
      <c r="A67" s="15">
        <v>41065</v>
      </c>
      <c r="B67" s="9">
        <v>0</v>
      </c>
      <c r="C67" s="10">
        <v>9514</v>
      </c>
      <c r="D67" s="10">
        <v>2684</v>
      </c>
      <c r="E67" s="10">
        <v>10764</v>
      </c>
      <c r="F67" s="10">
        <v>9718</v>
      </c>
      <c r="G67" s="18">
        <v>372</v>
      </c>
    </row>
    <row r="68" spans="1:7" x14ac:dyDescent="0.25">
      <c r="A68" s="15">
        <v>41066</v>
      </c>
      <c r="B68" s="9">
        <v>0</v>
      </c>
      <c r="C68" s="10">
        <v>2508</v>
      </c>
      <c r="D68" s="10">
        <v>903</v>
      </c>
      <c r="E68" s="10">
        <v>13242</v>
      </c>
      <c r="F68" s="10">
        <v>608</v>
      </c>
      <c r="G68" s="18">
        <v>0</v>
      </c>
    </row>
    <row r="69" spans="1:7" x14ac:dyDescent="0.25">
      <c r="A69" s="15">
        <v>41067</v>
      </c>
      <c r="B69" s="9">
        <v>0</v>
      </c>
      <c r="C69" s="10">
        <v>330</v>
      </c>
      <c r="D69" s="10">
        <v>4746</v>
      </c>
      <c r="E69" s="10">
        <v>6732</v>
      </c>
      <c r="F69" s="10">
        <v>1838</v>
      </c>
      <c r="G69" s="18">
        <v>6</v>
      </c>
    </row>
    <row r="70" spans="1:7" x14ac:dyDescent="0.25">
      <c r="A70" s="15">
        <v>41068</v>
      </c>
      <c r="B70" s="9">
        <v>552</v>
      </c>
      <c r="C70" s="10">
        <v>0</v>
      </c>
      <c r="D70" s="10">
        <v>6240</v>
      </c>
      <c r="E70" s="10">
        <v>198</v>
      </c>
      <c r="F70" s="10">
        <v>3492</v>
      </c>
      <c r="G70" s="18">
        <v>138</v>
      </c>
    </row>
    <row r="71" spans="1:7" x14ac:dyDescent="0.25">
      <c r="A71" s="15">
        <v>41069</v>
      </c>
      <c r="B71" s="9">
        <v>2430</v>
      </c>
      <c r="C71" s="10">
        <v>8</v>
      </c>
      <c r="D71" s="10">
        <v>3876</v>
      </c>
      <c r="E71" s="10">
        <v>0</v>
      </c>
      <c r="F71" s="10">
        <v>10702</v>
      </c>
      <c r="G71" s="18">
        <v>10422</v>
      </c>
    </row>
    <row r="72" spans="1:7" x14ac:dyDescent="0.25">
      <c r="A72" s="15">
        <v>41070</v>
      </c>
      <c r="B72" s="9">
        <v>1819</v>
      </c>
      <c r="C72" s="10">
        <v>220</v>
      </c>
      <c r="D72" s="10">
        <v>11042</v>
      </c>
      <c r="E72" s="10">
        <v>29</v>
      </c>
      <c r="F72" s="10">
        <v>8568</v>
      </c>
      <c r="G72" s="18">
        <v>20486</v>
      </c>
    </row>
    <row r="73" spans="1:7" x14ac:dyDescent="0.25">
      <c r="A73" s="15">
        <v>41071</v>
      </c>
      <c r="B73" s="9">
        <v>279</v>
      </c>
      <c r="C73" s="10">
        <v>16</v>
      </c>
      <c r="D73" s="10">
        <v>1192</v>
      </c>
      <c r="E73" s="10">
        <v>465</v>
      </c>
      <c r="F73" s="10">
        <v>2520</v>
      </c>
      <c r="G73" s="18">
        <v>12344</v>
      </c>
    </row>
    <row r="74" spans="1:7" x14ac:dyDescent="0.25">
      <c r="A74" s="15">
        <v>41072</v>
      </c>
      <c r="B74" s="9">
        <v>250</v>
      </c>
      <c r="C74" s="10">
        <v>0</v>
      </c>
      <c r="D74" s="10">
        <v>518</v>
      </c>
      <c r="E74" s="10">
        <v>2835</v>
      </c>
      <c r="F74" s="10">
        <v>710</v>
      </c>
      <c r="G74" s="18">
        <v>5100</v>
      </c>
    </row>
    <row r="75" spans="1:7" x14ac:dyDescent="0.25">
      <c r="A75" s="15">
        <v>41073</v>
      </c>
      <c r="B75" s="9">
        <v>0</v>
      </c>
      <c r="C75" s="10">
        <v>0</v>
      </c>
      <c r="D75" s="10">
        <v>0</v>
      </c>
      <c r="E75" s="10">
        <v>3804</v>
      </c>
      <c r="F75" s="10">
        <v>1386</v>
      </c>
      <c r="G75" s="18">
        <v>1428</v>
      </c>
    </row>
    <row r="76" spans="1:7" x14ac:dyDescent="0.25">
      <c r="A76" s="15">
        <v>41074</v>
      </c>
      <c r="B76" s="9">
        <v>0</v>
      </c>
      <c r="C76" s="10">
        <v>0</v>
      </c>
      <c r="D76" s="10">
        <v>65</v>
      </c>
      <c r="E76" s="10">
        <v>1720</v>
      </c>
      <c r="F76" s="10">
        <v>1254</v>
      </c>
      <c r="G76" s="18">
        <v>1256</v>
      </c>
    </row>
    <row r="77" spans="1:7" x14ac:dyDescent="0.25">
      <c r="A77" s="15">
        <v>41075</v>
      </c>
      <c r="B77" s="9">
        <v>0</v>
      </c>
      <c r="C77" s="10">
        <v>6</v>
      </c>
      <c r="D77" s="10">
        <v>8226</v>
      </c>
      <c r="E77" s="10">
        <v>0</v>
      </c>
      <c r="F77" s="10">
        <v>1712</v>
      </c>
      <c r="G77" s="18">
        <v>2536</v>
      </c>
    </row>
    <row r="78" spans="1:7" x14ac:dyDescent="0.25">
      <c r="A78" s="15">
        <v>41076</v>
      </c>
      <c r="B78" s="9">
        <v>0</v>
      </c>
      <c r="C78" s="10">
        <v>0</v>
      </c>
      <c r="D78" s="10">
        <v>306</v>
      </c>
      <c r="E78" s="10">
        <v>0</v>
      </c>
      <c r="F78" s="10">
        <v>3672</v>
      </c>
      <c r="G78" s="18">
        <v>616</v>
      </c>
    </row>
    <row r="79" spans="1:7" x14ac:dyDescent="0.25">
      <c r="A79" s="15">
        <v>41077</v>
      </c>
      <c r="B79" s="9">
        <v>0</v>
      </c>
      <c r="C79" s="10">
        <v>0</v>
      </c>
      <c r="D79" s="10">
        <v>384</v>
      </c>
      <c r="E79" s="10">
        <v>0</v>
      </c>
      <c r="F79" s="10">
        <v>11376</v>
      </c>
      <c r="G79" s="18">
        <v>348</v>
      </c>
    </row>
    <row r="80" spans="1:7" x14ac:dyDescent="0.25">
      <c r="A80" s="13">
        <v>41078</v>
      </c>
      <c r="B80" s="9">
        <v>0</v>
      </c>
      <c r="C80" s="10">
        <v>12</v>
      </c>
      <c r="D80" s="10">
        <v>117</v>
      </c>
      <c r="E80" s="10">
        <v>246</v>
      </c>
      <c r="F80" s="10">
        <v>0</v>
      </c>
      <c r="G80" s="18">
        <v>702</v>
      </c>
    </row>
    <row r="81" spans="1:7" x14ac:dyDescent="0.25">
      <c r="A81" s="13">
        <v>41079</v>
      </c>
      <c r="B81" s="9">
        <v>0</v>
      </c>
      <c r="C81" s="10">
        <v>0</v>
      </c>
      <c r="D81" s="10">
        <v>0</v>
      </c>
      <c r="E81" s="10">
        <v>770</v>
      </c>
      <c r="F81" s="10">
        <v>12</v>
      </c>
      <c r="G81" s="18">
        <v>804</v>
      </c>
    </row>
    <row r="82" spans="1:7" x14ac:dyDescent="0.25">
      <c r="A82" s="13">
        <v>41080</v>
      </c>
      <c r="B82" s="9">
        <v>15</v>
      </c>
      <c r="C82" s="10">
        <v>24</v>
      </c>
      <c r="D82" s="10">
        <v>0</v>
      </c>
      <c r="E82" s="10">
        <v>684</v>
      </c>
      <c r="F82" s="10">
        <v>0</v>
      </c>
      <c r="G82" s="18">
        <v>17</v>
      </c>
    </row>
    <row r="83" spans="1:7" x14ac:dyDescent="0.25">
      <c r="A83" s="13">
        <v>41081</v>
      </c>
      <c r="B83" s="9">
        <v>0</v>
      </c>
      <c r="D83" s="10">
        <v>0</v>
      </c>
      <c r="E83" s="10">
        <v>0</v>
      </c>
      <c r="F83" s="10">
        <v>0</v>
      </c>
      <c r="G83" s="18">
        <v>82</v>
      </c>
    </row>
    <row r="84" spans="1:7" x14ac:dyDescent="0.25">
      <c r="A84" s="13">
        <v>41082</v>
      </c>
      <c r="B84" s="9">
        <v>90</v>
      </c>
      <c r="C84" s="12"/>
      <c r="D84" s="10">
        <v>0</v>
      </c>
      <c r="E84" s="10">
        <v>0</v>
      </c>
      <c r="F84" s="10">
        <v>0</v>
      </c>
      <c r="G84" s="18">
        <v>0</v>
      </c>
    </row>
    <row r="85" spans="1:7" x14ac:dyDescent="0.25">
      <c r="A85" s="13">
        <v>41083</v>
      </c>
      <c r="C85" s="12"/>
      <c r="D85" s="10">
        <v>0</v>
      </c>
      <c r="E85" s="10">
        <v>0</v>
      </c>
      <c r="F85" s="10">
        <v>0</v>
      </c>
      <c r="G85" s="18">
        <v>0</v>
      </c>
    </row>
    <row r="86" spans="1:7" x14ac:dyDescent="0.25">
      <c r="A86" s="13">
        <v>41084</v>
      </c>
      <c r="C86" s="12"/>
      <c r="D86" s="10">
        <v>0</v>
      </c>
      <c r="E86" s="10">
        <v>137</v>
      </c>
      <c r="F86" s="10">
        <v>0</v>
      </c>
      <c r="G86" s="18">
        <v>0</v>
      </c>
    </row>
    <row r="87" spans="1:7" x14ac:dyDescent="0.25">
      <c r="A87" s="13">
        <v>41085</v>
      </c>
      <c r="E87" s="10">
        <v>0</v>
      </c>
      <c r="F87" s="10">
        <v>0</v>
      </c>
      <c r="G87" s="18">
        <v>5</v>
      </c>
    </row>
    <row r="88" spans="1:7" x14ac:dyDescent="0.25">
      <c r="A88" s="13">
        <v>41086</v>
      </c>
      <c r="D88" s="12"/>
      <c r="E88" s="10">
        <v>40</v>
      </c>
      <c r="F88" s="10">
        <v>0</v>
      </c>
      <c r="G88" s="18">
        <v>0</v>
      </c>
    </row>
    <row r="89" spans="1:7" x14ac:dyDescent="0.25">
      <c r="A89" s="13">
        <v>41087</v>
      </c>
      <c r="D89" s="12"/>
      <c r="E89" s="10">
        <v>783</v>
      </c>
      <c r="F89" s="10">
        <v>0</v>
      </c>
      <c r="G89" s="18">
        <v>0</v>
      </c>
    </row>
    <row r="90" spans="1:7" x14ac:dyDescent="0.25">
      <c r="A90" s="13">
        <v>41088</v>
      </c>
      <c r="D90" s="12"/>
      <c r="E90" s="10">
        <v>0</v>
      </c>
      <c r="F90" s="10">
        <v>0</v>
      </c>
      <c r="G90" s="18">
        <v>0</v>
      </c>
    </row>
    <row r="91" spans="1:7" x14ac:dyDescent="0.25">
      <c r="B91" s="10">
        <f>SUM(B2:B90)</f>
        <v>198931.62999999998</v>
      </c>
      <c r="C91" s="10">
        <f t="shared" ref="C91:G91" si="0">SUM(C2:C90)</f>
        <v>193125</v>
      </c>
      <c r="D91" s="10">
        <f t="shared" si="0"/>
        <v>239057</v>
      </c>
      <c r="E91" s="10">
        <f t="shared" si="0"/>
        <v>477829</v>
      </c>
      <c r="F91" s="10">
        <f t="shared" si="0"/>
        <v>448060</v>
      </c>
      <c r="G91" s="10">
        <f t="shared" si="0"/>
        <v>630098</v>
      </c>
    </row>
    <row r="92" spans="1:7" ht="15.75" x14ac:dyDescent="0.25">
      <c r="G92" s="6"/>
    </row>
    <row r="100" spans="14:18" x14ac:dyDescent="0.25">
      <c r="N100" s="11"/>
      <c r="R100" s="10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6" workbookViewId="0"/>
  </sheetViews>
  <sheetFormatPr defaultColWidth="11.25" defaultRowHeight="15.7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selection activeCell="B1" sqref="B1:B1048576"/>
    </sheetView>
  </sheetViews>
  <sheetFormatPr defaultColWidth="11.25" defaultRowHeight="15.75" x14ac:dyDescent="0.25"/>
  <sheetData>
    <row r="1" spans="1:8" x14ac:dyDescent="0.25">
      <c r="A1" s="3" t="s">
        <v>0</v>
      </c>
      <c r="B1" s="3" t="s">
        <v>1</v>
      </c>
      <c r="C1" s="7" t="s">
        <v>14</v>
      </c>
      <c r="D1" s="3" t="s">
        <v>10</v>
      </c>
      <c r="E1" s="3" t="s">
        <v>11</v>
      </c>
      <c r="F1" s="3" t="s">
        <v>4</v>
      </c>
      <c r="G1" s="3" t="s">
        <v>12</v>
      </c>
      <c r="H1" s="3" t="s">
        <v>13</v>
      </c>
    </row>
    <row r="2" spans="1:8" x14ac:dyDescent="0.25">
      <c r="A2" s="4">
        <v>41000</v>
      </c>
      <c r="B2" s="5">
        <v>0</v>
      </c>
      <c r="C2" s="8">
        <v>2012</v>
      </c>
      <c r="D2" s="5">
        <v>0</v>
      </c>
      <c r="E2" s="5">
        <v>0</v>
      </c>
      <c r="F2" s="5">
        <v>1</v>
      </c>
      <c r="G2" s="5">
        <v>0</v>
      </c>
      <c r="H2" s="5">
        <v>0</v>
      </c>
    </row>
    <row r="3" spans="1:8" x14ac:dyDescent="0.25">
      <c r="A3" s="4">
        <v>41001</v>
      </c>
      <c r="B3" s="5">
        <v>0</v>
      </c>
      <c r="C3" s="8">
        <v>2012</v>
      </c>
      <c r="D3" s="5">
        <v>0</v>
      </c>
      <c r="E3" s="5">
        <v>0</v>
      </c>
      <c r="F3" s="5">
        <v>1</v>
      </c>
      <c r="G3" s="5">
        <v>0</v>
      </c>
      <c r="H3" s="5">
        <v>0</v>
      </c>
    </row>
    <row r="4" spans="1:8" x14ac:dyDescent="0.25">
      <c r="A4" s="4">
        <v>41002</v>
      </c>
      <c r="B4" s="5">
        <v>0</v>
      </c>
      <c r="C4" s="8">
        <v>2012</v>
      </c>
      <c r="D4" s="5">
        <v>0</v>
      </c>
      <c r="E4" s="5">
        <v>0</v>
      </c>
      <c r="F4" s="5">
        <v>1</v>
      </c>
      <c r="G4" s="5">
        <v>0</v>
      </c>
      <c r="H4" s="5">
        <v>0</v>
      </c>
    </row>
    <row r="5" spans="1:8" x14ac:dyDescent="0.25">
      <c r="A5" s="4">
        <v>41003</v>
      </c>
      <c r="B5" s="5">
        <v>0</v>
      </c>
      <c r="C5" s="8">
        <v>2012</v>
      </c>
      <c r="D5" s="5">
        <v>0</v>
      </c>
      <c r="E5" s="5">
        <v>0</v>
      </c>
      <c r="F5" s="5">
        <v>1</v>
      </c>
      <c r="G5" s="5">
        <v>0</v>
      </c>
      <c r="H5" s="5">
        <v>0</v>
      </c>
    </row>
    <row r="6" spans="1:8" x14ac:dyDescent="0.25">
      <c r="A6" s="4">
        <v>41004</v>
      </c>
      <c r="B6" s="5">
        <v>0</v>
      </c>
      <c r="C6" s="8">
        <v>2012</v>
      </c>
      <c r="D6" s="5">
        <v>0</v>
      </c>
      <c r="E6" s="5">
        <v>0</v>
      </c>
      <c r="F6" s="5">
        <v>1</v>
      </c>
      <c r="G6" s="5">
        <v>0</v>
      </c>
      <c r="H6" s="5">
        <v>0</v>
      </c>
    </row>
    <row r="7" spans="1:8" x14ac:dyDescent="0.25">
      <c r="A7" s="4">
        <v>41005</v>
      </c>
      <c r="B7" s="5">
        <v>0</v>
      </c>
      <c r="C7" s="8">
        <v>2012</v>
      </c>
      <c r="D7" s="5">
        <v>0</v>
      </c>
      <c r="E7" s="5">
        <v>0</v>
      </c>
      <c r="F7" s="5">
        <v>1</v>
      </c>
      <c r="G7" s="5">
        <v>0</v>
      </c>
      <c r="H7" s="5">
        <v>0</v>
      </c>
    </row>
    <row r="8" spans="1:8" x14ac:dyDescent="0.25">
      <c r="A8" s="4">
        <v>41006</v>
      </c>
      <c r="B8" s="5">
        <v>0</v>
      </c>
      <c r="C8" s="8">
        <v>2012</v>
      </c>
      <c r="D8" s="5">
        <v>0</v>
      </c>
      <c r="E8" s="5">
        <v>0</v>
      </c>
      <c r="F8" s="5">
        <v>1</v>
      </c>
      <c r="G8" s="5">
        <v>0</v>
      </c>
      <c r="H8" s="5">
        <v>0</v>
      </c>
    </row>
    <row r="9" spans="1:8" x14ac:dyDescent="0.25">
      <c r="A9" s="4">
        <v>41007</v>
      </c>
      <c r="B9" s="5">
        <v>0</v>
      </c>
      <c r="C9" s="8">
        <v>2012</v>
      </c>
      <c r="D9" s="5">
        <v>0</v>
      </c>
      <c r="E9" s="5">
        <v>0</v>
      </c>
      <c r="F9" s="5">
        <v>1</v>
      </c>
      <c r="G9" s="5">
        <v>0</v>
      </c>
      <c r="H9" s="5">
        <v>0</v>
      </c>
    </row>
    <row r="10" spans="1:8" x14ac:dyDescent="0.25">
      <c r="A10" s="4">
        <v>41008</v>
      </c>
      <c r="B10" s="5">
        <v>0</v>
      </c>
      <c r="C10" s="8">
        <v>2012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</row>
    <row r="11" spans="1:8" x14ac:dyDescent="0.25">
      <c r="A11" s="4">
        <v>41009</v>
      </c>
      <c r="B11" s="5">
        <v>0</v>
      </c>
      <c r="C11" s="8">
        <v>2012</v>
      </c>
      <c r="D11" s="5">
        <v>0</v>
      </c>
      <c r="E11" s="5">
        <v>0</v>
      </c>
      <c r="F11" s="5">
        <v>1</v>
      </c>
      <c r="G11" s="5">
        <v>0</v>
      </c>
      <c r="H11" s="5">
        <v>0</v>
      </c>
    </row>
    <row r="12" spans="1:8" x14ac:dyDescent="0.25">
      <c r="A12" s="4">
        <v>41010</v>
      </c>
      <c r="B12" s="5">
        <v>0</v>
      </c>
      <c r="C12" s="8">
        <v>2012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</row>
    <row r="13" spans="1:8" x14ac:dyDescent="0.25">
      <c r="A13" s="4">
        <v>41011</v>
      </c>
      <c r="B13" s="5">
        <v>15</v>
      </c>
      <c r="C13" s="8">
        <v>2012</v>
      </c>
      <c r="D13" s="5">
        <v>210</v>
      </c>
      <c r="E13" s="5">
        <v>14.491</v>
      </c>
      <c r="F13" s="5">
        <v>1</v>
      </c>
      <c r="G13" s="5">
        <v>-169</v>
      </c>
      <c r="H13" s="5">
        <v>199</v>
      </c>
    </row>
    <row r="14" spans="1:8" x14ac:dyDescent="0.25">
      <c r="A14" s="4">
        <v>41012</v>
      </c>
      <c r="B14" s="5">
        <v>162</v>
      </c>
      <c r="C14" s="8">
        <v>2012</v>
      </c>
      <c r="D14" s="5">
        <v>21870</v>
      </c>
      <c r="E14" s="5">
        <v>147.88499999999999</v>
      </c>
      <c r="F14" s="5">
        <v>4</v>
      </c>
      <c r="G14" s="5">
        <v>-249</v>
      </c>
      <c r="H14" s="5">
        <v>573</v>
      </c>
    </row>
    <row r="15" spans="1:8" x14ac:dyDescent="0.25">
      <c r="A15" s="4">
        <v>41013</v>
      </c>
      <c r="B15" s="5">
        <v>280</v>
      </c>
      <c r="C15" s="8">
        <v>2012</v>
      </c>
      <c r="D15" s="5">
        <v>16920</v>
      </c>
      <c r="E15" s="5">
        <v>130.077</v>
      </c>
      <c r="F15" s="5">
        <v>4</v>
      </c>
      <c r="G15" s="5">
        <v>-81</v>
      </c>
      <c r="H15" s="5">
        <v>641</v>
      </c>
    </row>
    <row r="16" spans="1:8" x14ac:dyDescent="0.25">
      <c r="A16" s="4">
        <v>41014</v>
      </c>
      <c r="B16" s="5">
        <v>1026.67</v>
      </c>
      <c r="C16" s="8">
        <v>2012</v>
      </c>
      <c r="D16" s="5">
        <v>130791.111</v>
      </c>
      <c r="E16" s="5">
        <v>361.65100000000001</v>
      </c>
      <c r="F16" s="5">
        <v>1</v>
      </c>
      <c r="G16" s="5">
        <v>-3569</v>
      </c>
      <c r="H16" s="5">
        <v>5622</v>
      </c>
    </row>
    <row r="17" spans="1:8" x14ac:dyDescent="0.25">
      <c r="A17" s="4">
        <v>41015</v>
      </c>
      <c r="B17" s="5">
        <v>396.9</v>
      </c>
      <c r="C17" s="8">
        <v>2012</v>
      </c>
      <c r="D17" s="5">
        <v>30015.71</v>
      </c>
      <c r="E17" s="5">
        <v>173.25</v>
      </c>
      <c r="F17" s="5">
        <v>3</v>
      </c>
      <c r="G17" s="5">
        <v>-154</v>
      </c>
      <c r="H17" s="5">
        <v>948</v>
      </c>
    </row>
    <row r="18" spans="1:8" x14ac:dyDescent="0.25">
      <c r="A18" s="4">
        <v>41016</v>
      </c>
      <c r="B18" s="5">
        <v>3768</v>
      </c>
      <c r="C18" s="8">
        <v>2012</v>
      </c>
      <c r="D18" s="5">
        <v>624930</v>
      </c>
      <c r="E18" s="5">
        <v>790.52499999999998</v>
      </c>
      <c r="F18" s="5">
        <v>6</v>
      </c>
      <c r="G18" s="5">
        <v>1834</v>
      </c>
      <c r="H18" s="5">
        <v>5702</v>
      </c>
    </row>
    <row r="19" spans="1:8" x14ac:dyDescent="0.25">
      <c r="A19" s="4">
        <v>41017</v>
      </c>
      <c r="B19" s="5">
        <v>2529</v>
      </c>
      <c r="C19" s="8">
        <v>2012</v>
      </c>
      <c r="D19" s="5">
        <v>263448</v>
      </c>
      <c r="E19" s="5">
        <v>513.27200000000005</v>
      </c>
      <c r="F19" s="5">
        <v>5</v>
      </c>
      <c r="G19" s="5">
        <v>1210</v>
      </c>
      <c r="H19" s="5">
        <v>3848</v>
      </c>
    </row>
    <row r="20" spans="1:8" x14ac:dyDescent="0.25">
      <c r="A20" s="4">
        <v>41018</v>
      </c>
      <c r="B20" s="5">
        <v>2844</v>
      </c>
      <c r="C20" s="8">
        <v>2012</v>
      </c>
      <c r="D20" s="5">
        <v>143109</v>
      </c>
      <c r="E20" s="5">
        <v>378.298</v>
      </c>
      <c r="F20" s="5">
        <v>8</v>
      </c>
      <c r="G20" s="5">
        <v>1972</v>
      </c>
      <c r="H20" s="5">
        <v>3716</v>
      </c>
    </row>
    <row r="21" spans="1:8" x14ac:dyDescent="0.25">
      <c r="A21" s="4">
        <v>41019</v>
      </c>
      <c r="B21" s="5">
        <v>7955.8</v>
      </c>
      <c r="C21" s="8">
        <v>2012</v>
      </c>
      <c r="D21" s="5">
        <v>841184.64</v>
      </c>
      <c r="E21" s="5">
        <v>917.16099999999994</v>
      </c>
      <c r="F21" s="5">
        <v>6</v>
      </c>
      <c r="G21" s="5">
        <v>5712</v>
      </c>
      <c r="H21" s="5">
        <v>10200</v>
      </c>
    </row>
    <row r="22" spans="1:8" x14ac:dyDescent="0.25">
      <c r="A22" s="4">
        <v>41020</v>
      </c>
      <c r="B22" s="5">
        <v>3273.43</v>
      </c>
      <c r="C22" s="8">
        <v>2012</v>
      </c>
      <c r="D22" s="5">
        <v>1460252.327</v>
      </c>
      <c r="E22" s="5">
        <v>1208.4090000000001</v>
      </c>
      <c r="F22" s="5">
        <v>9</v>
      </c>
      <c r="G22" s="5">
        <v>540</v>
      </c>
      <c r="H22" s="5">
        <v>6007</v>
      </c>
    </row>
    <row r="23" spans="1:8" x14ac:dyDescent="0.25">
      <c r="A23" s="4">
        <v>41021</v>
      </c>
      <c r="B23" s="5">
        <v>15</v>
      </c>
      <c r="C23" s="8">
        <v>2012</v>
      </c>
      <c r="D23" s="5">
        <v>102</v>
      </c>
      <c r="E23" s="5">
        <v>10.1</v>
      </c>
      <c r="F23" s="5">
        <v>5</v>
      </c>
      <c r="G23" s="5">
        <v>-11</v>
      </c>
      <c r="H23" s="5">
        <v>41</v>
      </c>
    </row>
    <row r="24" spans="1:8" x14ac:dyDescent="0.25">
      <c r="A24" s="4">
        <v>41022</v>
      </c>
      <c r="B24" s="5">
        <v>5376</v>
      </c>
      <c r="C24" s="8">
        <v>2012</v>
      </c>
      <c r="D24" s="5">
        <v>1460106</v>
      </c>
      <c r="E24" s="5">
        <v>1208.348</v>
      </c>
      <c r="F24" s="5">
        <v>3</v>
      </c>
      <c r="G24" s="5">
        <v>1530</v>
      </c>
      <c r="H24" s="5">
        <v>9222</v>
      </c>
    </row>
    <row r="25" spans="1:8" x14ac:dyDescent="0.25">
      <c r="A25" s="4">
        <v>41023</v>
      </c>
      <c r="B25" s="5">
        <v>2563.5</v>
      </c>
      <c r="C25" s="8">
        <v>2012</v>
      </c>
      <c r="D25" s="5">
        <v>1323400.75</v>
      </c>
      <c r="E25" s="5">
        <v>1150.3920000000001</v>
      </c>
      <c r="F25" s="5">
        <v>5</v>
      </c>
      <c r="G25" s="5">
        <v>-394</v>
      </c>
      <c r="H25" s="5">
        <v>5521</v>
      </c>
    </row>
    <row r="26" spans="1:8" x14ac:dyDescent="0.25">
      <c r="A26" s="4">
        <v>41024</v>
      </c>
      <c r="B26" s="5">
        <v>0</v>
      </c>
      <c r="C26" s="8">
        <v>2012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</row>
    <row r="27" spans="1:8" x14ac:dyDescent="0.25">
      <c r="A27" s="4">
        <v>41025</v>
      </c>
      <c r="B27" s="5">
        <v>0</v>
      </c>
      <c r="C27" s="8">
        <v>2012</v>
      </c>
      <c r="D27" s="5">
        <v>0</v>
      </c>
      <c r="E27" s="5">
        <v>0</v>
      </c>
      <c r="F27" s="5">
        <v>1</v>
      </c>
      <c r="G27" s="5">
        <v>0</v>
      </c>
      <c r="H27" s="5">
        <v>0</v>
      </c>
    </row>
    <row r="28" spans="1:8" x14ac:dyDescent="0.25">
      <c r="A28" s="4">
        <v>41026</v>
      </c>
      <c r="B28" s="5">
        <v>0</v>
      </c>
      <c r="C28" s="8">
        <v>2012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</row>
    <row r="29" spans="1:8" x14ac:dyDescent="0.25">
      <c r="A29" s="4">
        <v>41027</v>
      </c>
      <c r="B29" s="5">
        <v>0</v>
      </c>
      <c r="C29" s="8">
        <v>2012</v>
      </c>
      <c r="D29" s="5">
        <v>0</v>
      </c>
      <c r="E29" s="5">
        <v>0</v>
      </c>
      <c r="F29" s="5">
        <v>1</v>
      </c>
      <c r="G29" s="5">
        <v>0</v>
      </c>
      <c r="H29" s="5">
        <v>0</v>
      </c>
    </row>
    <row r="30" spans="1:8" x14ac:dyDescent="0.25">
      <c r="A30" s="4">
        <v>41028</v>
      </c>
      <c r="B30" s="5">
        <v>135</v>
      </c>
      <c r="C30" s="8">
        <v>2012</v>
      </c>
      <c r="D30" s="5">
        <v>17010</v>
      </c>
      <c r="E30" s="5">
        <v>130.422</v>
      </c>
      <c r="F30" s="5">
        <v>1</v>
      </c>
      <c r="G30" s="5">
        <v>-1522</v>
      </c>
      <c r="H30" s="5">
        <v>1792</v>
      </c>
    </row>
    <row r="31" spans="1:8" x14ac:dyDescent="0.25">
      <c r="A31" s="4">
        <v>41029</v>
      </c>
      <c r="B31" s="5">
        <v>1150</v>
      </c>
      <c r="C31" s="8">
        <v>2012</v>
      </c>
      <c r="D31" s="5">
        <v>806250</v>
      </c>
      <c r="E31" s="5">
        <v>897.91399999999999</v>
      </c>
      <c r="F31" s="5">
        <v>1</v>
      </c>
      <c r="G31" s="5">
        <v>-10259</v>
      </c>
      <c r="H31" s="5">
        <v>12559</v>
      </c>
    </row>
    <row r="32" spans="1:8" x14ac:dyDescent="0.25">
      <c r="A32" s="4">
        <v>41030</v>
      </c>
      <c r="B32" s="5">
        <v>0</v>
      </c>
      <c r="C32" s="8">
        <v>2012</v>
      </c>
      <c r="D32" s="5">
        <v>0</v>
      </c>
      <c r="E32" s="5">
        <v>0</v>
      </c>
      <c r="F32" s="5">
        <v>1</v>
      </c>
      <c r="G32" s="5">
        <v>0</v>
      </c>
      <c r="H32" s="5">
        <v>0</v>
      </c>
    </row>
    <row r="33" spans="1:8" x14ac:dyDescent="0.25">
      <c r="A33" s="4">
        <v>41031</v>
      </c>
      <c r="B33" s="5">
        <v>0</v>
      </c>
      <c r="C33" s="8">
        <v>2012</v>
      </c>
      <c r="D33" s="5">
        <v>0</v>
      </c>
      <c r="E33" s="5">
        <v>0</v>
      </c>
      <c r="F33" s="5">
        <v>1</v>
      </c>
      <c r="G33" s="5">
        <v>0</v>
      </c>
      <c r="H33" s="5">
        <v>0</v>
      </c>
    </row>
    <row r="34" spans="1:8" x14ac:dyDescent="0.25">
      <c r="A34" s="4">
        <v>41032</v>
      </c>
      <c r="B34" s="5">
        <v>0</v>
      </c>
      <c r="C34" s="8">
        <v>2012</v>
      </c>
      <c r="D34" s="5">
        <v>0</v>
      </c>
      <c r="E34" s="5">
        <v>0</v>
      </c>
      <c r="F34" s="5">
        <v>1</v>
      </c>
      <c r="G34" s="5">
        <v>0</v>
      </c>
      <c r="H34" s="5">
        <v>0</v>
      </c>
    </row>
    <row r="35" spans="1:8" x14ac:dyDescent="0.25">
      <c r="A35" s="4">
        <v>41033</v>
      </c>
      <c r="B35" s="5">
        <v>795</v>
      </c>
      <c r="C35" s="8">
        <v>2012</v>
      </c>
      <c r="D35" s="5">
        <v>589890</v>
      </c>
      <c r="E35" s="5">
        <v>768.04300000000001</v>
      </c>
      <c r="F35" s="5">
        <v>1</v>
      </c>
      <c r="G35" s="5">
        <v>-8964</v>
      </c>
      <c r="H35" s="5">
        <v>10554</v>
      </c>
    </row>
    <row r="36" spans="1:8" x14ac:dyDescent="0.25">
      <c r="A36" s="4">
        <v>41034</v>
      </c>
      <c r="B36" s="5">
        <v>418</v>
      </c>
      <c r="C36" s="8">
        <v>2012</v>
      </c>
      <c r="D36" s="5">
        <v>37116</v>
      </c>
      <c r="E36" s="5">
        <v>192.655</v>
      </c>
      <c r="F36" s="5">
        <v>1</v>
      </c>
      <c r="G36" s="5">
        <v>-2030</v>
      </c>
      <c r="H36" s="5">
        <v>2866</v>
      </c>
    </row>
    <row r="37" spans="1:8" x14ac:dyDescent="0.25">
      <c r="A37" s="4">
        <v>41035</v>
      </c>
      <c r="B37" s="5">
        <v>4509.6000000000004</v>
      </c>
      <c r="C37" s="8">
        <v>2012</v>
      </c>
      <c r="D37" s="5">
        <v>878805.36</v>
      </c>
      <c r="E37" s="5">
        <v>937.44600000000003</v>
      </c>
      <c r="F37" s="5">
        <v>4</v>
      </c>
      <c r="G37" s="5">
        <v>1907</v>
      </c>
      <c r="H37" s="5">
        <v>7112</v>
      </c>
    </row>
    <row r="38" spans="1:8" x14ac:dyDescent="0.25">
      <c r="A38" s="4">
        <v>41036</v>
      </c>
      <c r="B38" s="5">
        <v>720</v>
      </c>
      <c r="C38" s="8">
        <v>2012</v>
      </c>
      <c r="D38" s="5">
        <v>17387</v>
      </c>
      <c r="E38" s="5">
        <v>131.86000000000001</v>
      </c>
      <c r="F38" s="5">
        <v>4</v>
      </c>
      <c r="G38" s="5">
        <v>354</v>
      </c>
      <c r="H38" s="5">
        <v>1086</v>
      </c>
    </row>
    <row r="39" spans="1:8" x14ac:dyDescent="0.25">
      <c r="A39" s="4">
        <v>41037</v>
      </c>
      <c r="B39" s="5">
        <v>810</v>
      </c>
      <c r="C39" s="8">
        <v>2012</v>
      </c>
      <c r="D39" s="5">
        <v>57504</v>
      </c>
      <c r="E39" s="5">
        <v>239.8</v>
      </c>
      <c r="F39" s="5">
        <v>2</v>
      </c>
      <c r="G39" s="5">
        <v>-222</v>
      </c>
      <c r="H39" s="5">
        <v>1842</v>
      </c>
    </row>
    <row r="40" spans="1:8" x14ac:dyDescent="0.25">
      <c r="A40" s="4">
        <v>41038</v>
      </c>
      <c r="B40" s="5">
        <v>63</v>
      </c>
      <c r="C40" s="8">
        <v>2012</v>
      </c>
      <c r="D40" s="5">
        <v>2160</v>
      </c>
      <c r="E40" s="5">
        <v>46.475999999999999</v>
      </c>
      <c r="F40" s="5">
        <v>1</v>
      </c>
      <c r="G40" s="5">
        <v>-528</v>
      </c>
      <c r="H40" s="5">
        <v>654</v>
      </c>
    </row>
    <row r="41" spans="1:8" x14ac:dyDescent="0.25">
      <c r="A41" s="4">
        <v>41039</v>
      </c>
      <c r="B41" s="5">
        <v>37.14</v>
      </c>
      <c r="C41" s="8">
        <v>2012</v>
      </c>
      <c r="D41" s="5">
        <v>183.87799999999999</v>
      </c>
      <c r="E41" s="5">
        <v>13.56</v>
      </c>
      <c r="F41" s="5">
        <v>6</v>
      </c>
      <c r="G41" s="5">
        <v>4</v>
      </c>
      <c r="H41" s="5">
        <v>70</v>
      </c>
    </row>
    <row r="42" spans="1:8" x14ac:dyDescent="0.25">
      <c r="A42" s="4">
        <v>41040</v>
      </c>
      <c r="B42" s="5">
        <v>145</v>
      </c>
      <c r="C42" s="8">
        <v>2012</v>
      </c>
      <c r="D42" s="5">
        <v>3812</v>
      </c>
      <c r="E42" s="5">
        <v>61.741</v>
      </c>
      <c r="F42" s="5">
        <v>5</v>
      </c>
      <c r="G42" s="5">
        <v>-14</v>
      </c>
      <c r="H42" s="5">
        <v>304</v>
      </c>
    </row>
    <row r="43" spans="1:8" x14ac:dyDescent="0.25">
      <c r="A43" s="4">
        <v>41041</v>
      </c>
      <c r="B43" s="5">
        <v>150</v>
      </c>
      <c r="C43" s="8">
        <v>2012</v>
      </c>
      <c r="D43" s="5">
        <v>5670</v>
      </c>
      <c r="E43" s="5">
        <v>75.299000000000007</v>
      </c>
      <c r="F43" s="5">
        <v>2</v>
      </c>
      <c r="G43" s="5">
        <v>-174</v>
      </c>
      <c r="H43" s="5">
        <v>474</v>
      </c>
    </row>
    <row r="44" spans="1:8" x14ac:dyDescent="0.25">
      <c r="A44" s="4">
        <v>41042</v>
      </c>
      <c r="B44" s="5">
        <v>7432.29</v>
      </c>
      <c r="C44" s="8">
        <v>2012</v>
      </c>
      <c r="D44" s="5">
        <v>1932057.2239999999</v>
      </c>
      <c r="E44" s="5">
        <v>1389.9849999999999</v>
      </c>
      <c r="F44" s="5">
        <v>4</v>
      </c>
      <c r="G44" s="5">
        <v>3573</v>
      </c>
      <c r="H44" s="5">
        <v>11292</v>
      </c>
    </row>
    <row r="45" spans="1:8" x14ac:dyDescent="0.25">
      <c r="A45" s="4">
        <v>41043</v>
      </c>
      <c r="B45" s="5">
        <v>14397</v>
      </c>
      <c r="C45" s="8">
        <v>2012</v>
      </c>
      <c r="D45" s="5">
        <v>8350489.7999999998</v>
      </c>
      <c r="E45" s="5">
        <v>2889.721</v>
      </c>
      <c r="F45" s="5">
        <v>5</v>
      </c>
      <c r="G45" s="5">
        <v>6969</v>
      </c>
      <c r="H45" s="5">
        <v>21825</v>
      </c>
    </row>
    <row r="46" spans="1:8" x14ac:dyDescent="0.25">
      <c r="A46" s="4">
        <v>41044</v>
      </c>
      <c r="B46" s="5">
        <v>5025</v>
      </c>
      <c r="C46" s="8">
        <v>2012</v>
      </c>
      <c r="D46" s="5">
        <v>2014940</v>
      </c>
      <c r="E46" s="5">
        <v>1419.4860000000001</v>
      </c>
      <c r="F46" s="5">
        <v>2</v>
      </c>
      <c r="G46" s="5">
        <v>-1083</v>
      </c>
      <c r="H46" s="5">
        <v>11133</v>
      </c>
    </row>
    <row r="47" spans="1:8" x14ac:dyDescent="0.25">
      <c r="A47" s="4">
        <v>41045</v>
      </c>
      <c r="B47" s="5">
        <v>8967</v>
      </c>
      <c r="C47" s="8">
        <v>2012</v>
      </c>
      <c r="D47" s="5">
        <v>5458536</v>
      </c>
      <c r="E47" s="5">
        <v>2336.3510000000001</v>
      </c>
      <c r="F47" s="5">
        <v>3</v>
      </c>
      <c r="G47" s="5">
        <v>1532</v>
      </c>
      <c r="H47" s="5">
        <v>16402</v>
      </c>
    </row>
    <row r="48" spans="1:8" x14ac:dyDescent="0.25">
      <c r="A48" s="4">
        <v>41046</v>
      </c>
      <c r="B48" s="5">
        <v>9267</v>
      </c>
      <c r="C48" s="8">
        <v>2012</v>
      </c>
      <c r="D48" s="5">
        <v>1046553</v>
      </c>
      <c r="E48" s="5">
        <v>1023.0119999999999</v>
      </c>
      <c r="F48" s="5">
        <v>6</v>
      </c>
      <c r="G48" s="5">
        <v>6764</v>
      </c>
      <c r="H48" s="5">
        <v>11770</v>
      </c>
    </row>
    <row r="49" spans="1:8" x14ac:dyDescent="0.25">
      <c r="A49" s="4">
        <v>41047</v>
      </c>
      <c r="B49" s="5">
        <v>11876.4</v>
      </c>
      <c r="C49" s="8">
        <v>2012</v>
      </c>
      <c r="D49" s="5">
        <v>3281691.96</v>
      </c>
      <c r="E49" s="5">
        <v>1811.5440000000001</v>
      </c>
      <c r="F49" s="5">
        <v>7</v>
      </c>
      <c r="G49" s="5">
        <v>7593</v>
      </c>
      <c r="H49" s="5">
        <v>16160</v>
      </c>
    </row>
    <row r="50" spans="1:8" x14ac:dyDescent="0.25">
      <c r="A50" s="4">
        <v>41048</v>
      </c>
      <c r="B50" s="5">
        <v>12357</v>
      </c>
      <c r="C50" s="8">
        <v>2012</v>
      </c>
      <c r="D50" s="5">
        <v>8439102</v>
      </c>
      <c r="E50" s="5">
        <v>2905.0129999999999</v>
      </c>
      <c r="F50" s="5">
        <v>2</v>
      </c>
      <c r="G50" s="5">
        <v>-142</v>
      </c>
      <c r="H50" s="5">
        <v>24856</v>
      </c>
    </row>
    <row r="51" spans="1:8" x14ac:dyDescent="0.25">
      <c r="A51" s="4">
        <v>41049</v>
      </c>
      <c r="B51" s="5">
        <v>13723.5</v>
      </c>
      <c r="C51" s="8">
        <v>2012</v>
      </c>
      <c r="D51" s="5">
        <v>3969322.75</v>
      </c>
      <c r="E51" s="5">
        <v>1992.316</v>
      </c>
      <c r="F51" s="5">
        <v>5</v>
      </c>
      <c r="G51" s="5">
        <v>8602</v>
      </c>
      <c r="H51" s="5">
        <v>18845</v>
      </c>
    </row>
    <row r="52" spans="1:8" x14ac:dyDescent="0.25">
      <c r="A52" s="4">
        <v>41050</v>
      </c>
      <c r="B52" s="5">
        <v>12786</v>
      </c>
      <c r="C52" s="8">
        <v>2012</v>
      </c>
      <c r="D52" s="5">
        <v>4203882</v>
      </c>
      <c r="E52" s="5">
        <v>2050.337</v>
      </c>
      <c r="F52" s="5">
        <v>4</v>
      </c>
      <c r="G52" s="5">
        <v>7093</v>
      </c>
      <c r="H52" s="5">
        <v>18479</v>
      </c>
    </row>
    <row r="53" spans="1:8" x14ac:dyDescent="0.25">
      <c r="A53" s="4">
        <v>41051</v>
      </c>
      <c r="B53" s="5">
        <v>5399.4</v>
      </c>
      <c r="C53" s="8">
        <v>2012</v>
      </c>
      <c r="D53" s="5">
        <v>826865.16</v>
      </c>
      <c r="E53" s="5">
        <v>909.32100000000003</v>
      </c>
      <c r="F53" s="5">
        <v>7</v>
      </c>
      <c r="G53" s="5">
        <v>3249</v>
      </c>
      <c r="H53" s="5">
        <v>7550</v>
      </c>
    </row>
    <row r="54" spans="1:8" x14ac:dyDescent="0.25">
      <c r="A54" s="4">
        <v>41052</v>
      </c>
      <c r="B54" s="5">
        <v>4573</v>
      </c>
      <c r="C54" s="8">
        <v>2012</v>
      </c>
      <c r="D54" s="5">
        <v>11211954</v>
      </c>
      <c r="E54" s="5">
        <v>3348.4259999999999</v>
      </c>
      <c r="F54" s="5">
        <v>3</v>
      </c>
      <c r="G54" s="5">
        <v>-6083</v>
      </c>
      <c r="H54" s="5">
        <v>15229</v>
      </c>
    </row>
    <row r="55" spans="1:8" x14ac:dyDescent="0.25">
      <c r="A55" s="4">
        <v>41053</v>
      </c>
      <c r="B55" s="5">
        <v>1515.5</v>
      </c>
      <c r="C55" s="8">
        <v>2012</v>
      </c>
      <c r="D55" s="5">
        <v>65560.75</v>
      </c>
      <c r="E55" s="5">
        <v>256.048</v>
      </c>
      <c r="F55" s="5">
        <v>7</v>
      </c>
      <c r="G55" s="5">
        <v>910</v>
      </c>
      <c r="H55" s="5">
        <v>2121</v>
      </c>
    </row>
    <row r="56" spans="1:8" x14ac:dyDescent="0.25">
      <c r="A56" s="4">
        <v>41054</v>
      </c>
      <c r="B56" s="5">
        <v>2466</v>
      </c>
      <c r="C56" s="8">
        <v>2012</v>
      </c>
      <c r="D56" s="5">
        <v>848692.571</v>
      </c>
      <c r="E56" s="5">
        <v>921.245</v>
      </c>
      <c r="F56" s="5">
        <v>1</v>
      </c>
      <c r="G56" s="5">
        <v>-9240</v>
      </c>
      <c r="H56" s="5">
        <v>14172</v>
      </c>
    </row>
    <row r="57" spans="1:8" x14ac:dyDescent="0.25">
      <c r="A57" s="4">
        <v>41055</v>
      </c>
      <c r="B57" s="5">
        <v>2070</v>
      </c>
      <c r="C57" s="8">
        <v>2012</v>
      </c>
      <c r="D57" s="5">
        <v>418824</v>
      </c>
      <c r="E57" s="5">
        <v>647.16600000000005</v>
      </c>
      <c r="F57" s="5">
        <v>1</v>
      </c>
      <c r="G57" s="5">
        <v>-6153</v>
      </c>
      <c r="H57" s="5">
        <v>10293</v>
      </c>
    </row>
    <row r="58" spans="1:8" x14ac:dyDescent="0.25">
      <c r="A58" s="4">
        <v>41056</v>
      </c>
      <c r="B58" s="5">
        <v>17256</v>
      </c>
      <c r="C58" s="8">
        <v>2012</v>
      </c>
      <c r="D58" s="5">
        <v>10821342</v>
      </c>
      <c r="E58" s="5">
        <v>3289.5810000000001</v>
      </c>
      <c r="F58" s="5">
        <v>4</v>
      </c>
      <c r="G58" s="5">
        <v>8123</v>
      </c>
      <c r="H58" s="5">
        <v>26389</v>
      </c>
    </row>
    <row r="59" spans="1:8" x14ac:dyDescent="0.25">
      <c r="A59" s="4">
        <v>41057</v>
      </c>
      <c r="B59" s="5">
        <v>10893</v>
      </c>
      <c r="C59" s="8">
        <v>2012</v>
      </c>
      <c r="D59" s="5">
        <v>1721262</v>
      </c>
      <c r="E59" s="5">
        <v>1311.9690000000001</v>
      </c>
      <c r="F59" s="5">
        <v>2</v>
      </c>
      <c r="G59" s="5">
        <v>5248</v>
      </c>
      <c r="H59" s="5">
        <v>16538</v>
      </c>
    </row>
    <row r="60" spans="1:8" x14ac:dyDescent="0.25">
      <c r="A60" s="4">
        <v>41058</v>
      </c>
      <c r="B60" s="5">
        <v>1597.5</v>
      </c>
      <c r="C60" s="8">
        <v>2012</v>
      </c>
      <c r="D60" s="5">
        <v>117144.75</v>
      </c>
      <c r="E60" s="5">
        <v>342.26400000000001</v>
      </c>
      <c r="F60" s="5">
        <v>1</v>
      </c>
      <c r="G60" s="5">
        <v>-2751</v>
      </c>
      <c r="H60" s="5">
        <v>5946</v>
      </c>
    </row>
    <row r="61" spans="1:8" x14ac:dyDescent="0.25">
      <c r="A61" s="4">
        <v>41059</v>
      </c>
      <c r="B61" s="5">
        <v>1008</v>
      </c>
      <c r="C61" s="8">
        <v>2012</v>
      </c>
      <c r="D61" s="5">
        <v>475392</v>
      </c>
      <c r="E61" s="5">
        <v>689.48699999999997</v>
      </c>
      <c r="F61" s="5">
        <v>3</v>
      </c>
      <c r="G61" s="5">
        <v>-1186</v>
      </c>
      <c r="H61" s="5">
        <v>3202</v>
      </c>
    </row>
    <row r="62" spans="1:8" x14ac:dyDescent="0.25">
      <c r="A62" s="4">
        <v>41060</v>
      </c>
      <c r="B62" s="5">
        <v>2376</v>
      </c>
      <c r="C62" s="8">
        <v>2012</v>
      </c>
      <c r="D62" s="5">
        <v>143046</v>
      </c>
      <c r="E62" s="5">
        <v>378.214</v>
      </c>
      <c r="F62" s="5">
        <v>6</v>
      </c>
      <c r="G62" s="5">
        <v>1451</v>
      </c>
      <c r="H62" s="5">
        <v>3301</v>
      </c>
    </row>
    <row r="63" spans="1:8" x14ac:dyDescent="0.25">
      <c r="A63" s="4">
        <v>41061</v>
      </c>
      <c r="B63" s="5">
        <v>1795</v>
      </c>
      <c r="C63" s="8">
        <v>2012</v>
      </c>
      <c r="D63" s="5">
        <v>1021970</v>
      </c>
      <c r="E63" s="5">
        <v>1010.925</v>
      </c>
      <c r="F63" s="5">
        <v>1</v>
      </c>
      <c r="G63" s="5">
        <v>-11050</v>
      </c>
      <c r="H63" s="5">
        <v>14640</v>
      </c>
    </row>
    <row r="64" spans="1:8" x14ac:dyDescent="0.25">
      <c r="A64" s="4">
        <v>41062</v>
      </c>
      <c r="B64" s="5">
        <v>3573</v>
      </c>
      <c r="C64" s="8">
        <v>2012</v>
      </c>
      <c r="D64" s="5">
        <v>2911716</v>
      </c>
      <c r="E64" s="5">
        <v>1706.375</v>
      </c>
      <c r="F64" s="5">
        <v>1</v>
      </c>
      <c r="G64" s="5">
        <v>-18109</v>
      </c>
      <c r="H64" s="5">
        <v>25255</v>
      </c>
    </row>
    <row r="65" spans="1:8" x14ac:dyDescent="0.25">
      <c r="A65" s="4">
        <v>41063</v>
      </c>
      <c r="B65" s="5">
        <v>3963</v>
      </c>
      <c r="C65" s="8">
        <v>2012</v>
      </c>
      <c r="D65" s="5">
        <v>1619698</v>
      </c>
      <c r="E65" s="5">
        <v>1272.674</v>
      </c>
      <c r="F65" s="5">
        <v>6</v>
      </c>
      <c r="G65" s="5">
        <v>849</v>
      </c>
      <c r="H65" s="5">
        <v>7077</v>
      </c>
    </row>
    <row r="66" spans="1:8" x14ac:dyDescent="0.25">
      <c r="A66" s="4">
        <v>41064</v>
      </c>
      <c r="B66" s="5">
        <v>42</v>
      </c>
      <c r="C66" s="8">
        <v>2012</v>
      </c>
      <c r="D66" s="5">
        <v>942</v>
      </c>
      <c r="E66" s="5">
        <v>30.692</v>
      </c>
      <c r="F66" s="5">
        <v>3</v>
      </c>
      <c r="G66" s="5">
        <v>-56</v>
      </c>
      <c r="H66" s="5">
        <v>140</v>
      </c>
    </row>
    <row r="67" spans="1:8" x14ac:dyDescent="0.25">
      <c r="A67" s="4">
        <v>41065</v>
      </c>
      <c r="B67" s="5">
        <v>0</v>
      </c>
      <c r="C67" s="8">
        <v>2012</v>
      </c>
      <c r="D67" s="5">
        <v>0</v>
      </c>
      <c r="E67" s="5">
        <v>0</v>
      </c>
      <c r="F67" s="5">
        <v>1</v>
      </c>
      <c r="G67" s="5">
        <v>0</v>
      </c>
      <c r="H67" s="5">
        <v>0</v>
      </c>
    </row>
    <row r="68" spans="1:8" x14ac:dyDescent="0.25">
      <c r="A68" s="4">
        <v>41066</v>
      </c>
      <c r="B68" s="5">
        <v>0</v>
      </c>
      <c r="C68" s="8">
        <v>2012</v>
      </c>
      <c r="D68" s="5">
        <v>0</v>
      </c>
      <c r="E68" s="5">
        <v>0</v>
      </c>
      <c r="F68" s="5">
        <v>1</v>
      </c>
      <c r="G68" s="5">
        <v>0</v>
      </c>
      <c r="H68" s="5">
        <v>0</v>
      </c>
    </row>
    <row r="69" spans="1:8" x14ac:dyDescent="0.25">
      <c r="A69" s="4">
        <v>41067</v>
      </c>
      <c r="B69" s="5">
        <v>0</v>
      </c>
      <c r="C69" s="8">
        <v>2012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</row>
    <row r="70" spans="1:8" x14ac:dyDescent="0.25">
      <c r="A70" s="4">
        <v>41068</v>
      </c>
      <c r="B70" s="5">
        <v>552</v>
      </c>
      <c r="C70" s="8">
        <v>2012</v>
      </c>
      <c r="D70" s="5">
        <v>112095</v>
      </c>
      <c r="E70" s="5">
        <v>334.80599999999998</v>
      </c>
      <c r="F70" s="5">
        <v>4</v>
      </c>
      <c r="G70" s="5">
        <v>-378</v>
      </c>
      <c r="H70" s="5">
        <v>1482</v>
      </c>
    </row>
    <row r="71" spans="1:8" x14ac:dyDescent="0.25">
      <c r="A71" s="4">
        <v>41069</v>
      </c>
      <c r="B71" s="5">
        <v>2430</v>
      </c>
      <c r="C71" s="8">
        <v>2012</v>
      </c>
      <c r="D71" s="6"/>
      <c r="E71" s="6"/>
      <c r="F71" s="6"/>
      <c r="G71" s="6"/>
      <c r="H71" s="6"/>
    </row>
    <row r="72" spans="1:8" x14ac:dyDescent="0.25">
      <c r="A72" s="4">
        <v>41070</v>
      </c>
      <c r="B72" s="5">
        <v>1819</v>
      </c>
      <c r="C72" s="8">
        <v>2012</v>
      </c>
      <c r="D72" s="5">
        <v>112434</v>
      </c>
      <c r="E72" s="5">
        <v>335.31200000000001</v>
      </c>
      <c r="F72" s="5">
        <v>5</v>
      </c>
      <c r="G72" s="5">
        <v>957</v>
      </c>
      <c r="H72" s="5">
        <v>2681</v>
      </c>
    </row>
    <row r="73" spans="1:8" x14ac:dyDescent="0.25">
      <c r="A73" s="4">
        <v>41071</v>
      </c>
      <c r="B73" s="5">
        <v>279</v>
      </c>
      <c r="C73" s="8">
        <v>2012</v>
      </c>
      <c r="D73" s="5">
        <v>63432</v>
      </c>
      <c r="E73" s="5">
        <v>251.857</v>
      </c>
      <c r="F73" s="5">
        <v>3</v>
      </c>
      <c r="G73" s="5">
        <v>-523</v>
      </c>
      <c r="H73" s="5">
        <v>1081</v>
      </c>
    </row>
    <row r="74" spans="1:8" x14ac:dyDescent="0.25">
      <c r="A74" s="4">
        <v>41072</v>
      </c>
      <c r="B74" s="5">
        <v>250</v>
      </c>
      <c r="C74" s="8">
        <v>2012</v>
      </c>
      <c r="D74" s="5">
        <v>52890</v>
      </c>
      <c r="E74" s="5">
        <v>229.97800000000001</v>
      </c>
      <c r="F74" s="5">
        <v>2</v>
      </c>
      <c r="G74" s="5">
        <v>-740</v>
      </c>
      <c r="H74" s="5">
        <v>1240</v>
      </c>
    </row>
    <row r="75" spans="1:8" x14ac:dyDescent="0.25">
      <c r="A75" s="4">
        <v>41073</v>
      </c>
      <c r="B75" s="5">
        <v>0</v>
      </c>
      <c r="C75" s="8">
        <v>2012</v>
      </c>
      <c r="D75" s="5">
        <v>0</v>
      </c>
      <c r="E75" s="5">
        <v>0</v>
      </c>
      <c r="F75" s="5">
        <v>1</v>
      </c>
      <c r="G75" s="5">
        <v>0</v>
      </c>
      <c r="H75" s="5">
        <v>0</v>
      </c>
    </row>
    <row r="76" spans="1:8" x14ac:dyDescent="0.25">
      <c r="A76" s="4">
        <v>41074</v>
      </c>
      <c r="B76" s="5">
        <v>0</v>
      </c>
      <c r="C76" s="8">
        <v>2012</v>
      </c>
      <c r="D76" s="5">
        <v>0</v>
      </c>
      <c r="E76" s="5">
        <v>0</v>
      </c>
      <c r="F76" s="5">
        <v>1</v>
      </c>
      <c r="G76" s="5">
        <v>0</v>
      </c>
      <c r="H76" s="5">
        <v>0</v>
      </c>
    </row>
    <row r="77" spans="1:8" x14ac:dyDescent="0.25">
      <c r="A77" s="4">
        <v>41075</v>
      </c>
      <c r="B77" s="5">
        <v>0</v>
      </c>
      <c r="C77" s="8">
        <v>2012</v>
      </c>
      <c r="D77" s="5">
        <v>0</v>
      </c>
      <c r="E77" s="5">
        <v>0</v>
      </c>
      <c r="F77" s="5">
        <v>1</v>
      </c>
      <c r="G77" s="5">
        <v>0</v>
      </c>
      <c r="H77" s="5">
        <v>0</v>
      </c>
    </row>
    <row r="78" spans="1:8" x14ac:dyDescent="0.25">
      <c r="A78" s="4">
        <v>41076</v>
      </c>
      <c r="B78" s="5">
        <v>0</v>
      </c>
      <c r="C78" s="8">
        <v>2012</v>
      </c>
      <c r="D78" s="5">
        <v>0</v>
      </c>
      <c r="E78" s="5">
        <v>0</v>
      </c>
      <c r="F78" s="5">
        <v>1</v>
      </c>
      <c r="G78" s="5">
        <v>0</v>
      </c>
      <c r="H78" s="5">
        <v>0</v>
      </c>
    </row>
    <row r="79" spans="1:8" x14ac:dyDescent="0.25">
      <c r="A79" s="4">
        <v>41077</v>
      </c>
      <c r="B79" s="5">
        <v>0</v>
      </c>
      <c r="C79" s="8">
        <v>2012</v>
      </c>
      <c r="D79" s="5">
        <v>0</v>
      </c>
      <c r="E79" s="5">
        <v>0</v>
      </c>
      <c r="F79" s="5">
        <v>1</v>
      </c>
      <c r="G79" s="5">
        <v>0</v>
      </c>
      <c r="H79" s="5">
        <v>0</v>
      </c>
    </row>
    <row r="80" spans="1:8" x14ac:dyDescent="0.25">
      <c r="A80" s="4">
        <v>41078</v>
      </c>
      <c r="B80" s="5">
        <v>0</v>
      </c>
      <c r="C80" s="8">
        <v>2012</v>
      </c>
      <c r="D80" s="5">
        <v>0</v>
      </c>
      <c r="E80" s="5">
        <v>0</v>
      </c>
      <c r="F80" s="5">
        <v>1</v>
      </c>
      <c r="G80" s="5">
        <v>0</v>
      </c>
      <c r="H80" s="5">
        <v>0</v>
      </c>
    </row>
    <row r="81" spans="1:8" x14ac:dyDescent="0.25">
      <c r="A81" s="4">
        <v>41079</v>
      </c>
      <c r="B81" s="5">
        <v>0</v>
      </c>
      <c r="C81" s="8">
        <v>2012</v>
      </c>
      <c r="D81" s="5">
        <v>0</v>
      </c>
      <c r="E81" s="5">
        <v>0</v>
      </c>
      <c r="F81" s="5">
        <v>1</v>
      </c>
      <c r="G81" s="5">
        <v>0</v>
      </c>
      <c r="H81" s="5">
        <v>0</v>
      </c>
    </row>
    <row r="82" spans="1:8" x14ac:dyDescent="0.25">
      <c r="A82" s="4">
        <v>41080</v>
      </c>
      <c r="B82" s="5">
        <v>15</v>
      </c>
      <c r="C82" s="8">
        <v>2012</v>
      </c>
      <c r="D82" s="5">
        <v>210</v>
      </c>
      <c r="E82" s="5">
        <v>14.491</v>
      </c>
      <c r="F82" s="5">
        <v>1</v>
      </c>
      <c r="G82" s="5">
        <v>-169</v>
      </c>
      <c r="H82" s="5">
        <v>199</v>
      </c>
    </row>
    <row r="83" spans="1:8" x14ac:dyDescent="0.25">
      <c r="A83" s="4">
        <v>41081</v>
      </c>
      <c r="B83" s="5">
        <v>0</v>
      </c>
      <c r="C83" s="8">
        <v>2012</v>
      </c>
      <c r="D83" s="5">
        <v>0</v>
      </c>
      <c r="E83" s="5">
        <v>0</v>
      </c>
      <c r="F83" s="5">
        <v>1</v>
      </c>
      <c r="G83" s="5">
        <v>0</v>
      </c>
      <c r="H83" s="5">
        <v>0</v>
      </c>
    </row>
    <row r="84" spans="1:8" x14ac:dyDescent="0.25">
      <c r="A84" s="4">
        <v>41082</v>
      </c>
      <c r="B84" s="5">
        <v>90</v>
      </c>
      <c r="C84" s="8">
        <v>2012</v>
      </c>
      <c r="D84" s="5">
        <v>7650</v>
      </c>
      <c r="E84" s="5">
        <v>87.463999999999999</v>
      </c>
      <c r="F84" s="5">
        <v>1</v>
      </c>
      <c r="G84" s="5">
        <v>-1021</v>
      </c>
      <c r="H84" s="5">
        <v>1201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B1" sqref="B1:B1048576"/>
    </sheetView>
  </sheetViews>
  <sheetFormatPr defaultColWidth="11.25" defaultRowHeight="15.7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14</v>
      </c>
    </row>
    <row r="2" spans="1:8" x14ac:dyDescent="0.25">
      <c r="A2" s="1">
        <v>41365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2013</v>
      </c>
    </row>
    <row r="3" spans="1:8" x14ac:dyDescent="0.25">
      <c r="A3" s="1">
        <v>41366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2013</v>
      </c>
    </row>
    <row r="4" spans="1:8" x14ac:dyDescent="0.25">
      <c r="A4" s="1">
        <v>41367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2013</v>
      </c>
    </row>
    <row r="5" spans="1:8" x14ac:dyDescent="0.25">
      <c r="A5" s="1">
        <v>41368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2013</v>
      </c>
    </row>
    <row r="6" spans="1:8" x14ac:dyDescent="0.25">
      <c r="A6" s="1">
        <v>41369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2013</v>
      </c>
    </row>
    <row r="7" spans="1:8" x14ac:dyDescent="0.25">
      <c r="A7" s="1">
        <v>41370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2013</v>
      </c>
    </row>
    <row r="8" spans="1:8" x14ac:dyDescent="0.25">
      <c r="A8" s="1">
        <v>41371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2013</v>
      </c>
    </row>
    <row r="9" spans="1:8" x14ac:dyDescent="0.25">
      <c r="A9" s="1">
        <v>41372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2013</v>
      </c>
    </row>
    <row r="10" spans="1:8" x14ac:dyDescent="0.25">
      <c r="A10" s="1">
        <v>41373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2013</v>
      </c>
    </row>
    <row r="11" spans="1:8" x14ac:dyDescent="0.25">
      <c r="A11" s="1">
        <v>41374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2013</v>
      </c>
    </row>
    <row r="12" spans="1:8" x14ac:dyDescent="0.25">
      <c r="A12" s="1">
        <v>41375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2013</v>
      </c>
    </row>
    <row r="13" spans="1:8" x14ac:dyDescent="0.25">
      <c r="A13" s="1">
        <v>41376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2013</v>
      </c>
    </row>
    <row r="14" spans="1:8" x14ac:dyDescent="0.25">
      <c r="A14" s="1">
        <v>41377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2013</v>
      </c>
    </row>
    <row r="15" spans="1:8" x14ac:dyDescent="0.25">
      <c r="A15" s="1">
        <v>41378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2013</v>
      </c>
    </row>
    <row r="16" spans="1:8" x14ac:dyDescent="0.25">
      <c r="A16" s="1">
        <v>41379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2013</v>
      </c>
    </row>
    <row r="17" spans="1:8" x14ac:dyDescent="0.25">
      <c r="A17" s="1">
        <v>41380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2013</v>
      </c>
    </row>
    <row r="18" spans="1:8" x14ac:dyDescent="0.25">
      <c r="A18" s="1">
        <v>41381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2013</v>
      </c>
    </row>
    <row r="19" spans="1:8" x14ac:dyDescent="0.25">
      <c r="A19" s="1">
        <v>41382</v>
      </c>
      <c r="B19">
        <v>6</v>
      </c>
      <c r="C19">
        <v>30</v>
      </c>
      <c r="D19">
        <v>5.4770000000000003</v>
      </c>
      <c r="E19">
        <v>3</v>
      </c>
      <c r="F19">
        <v>-11</v>
      </c>
      <c r="G19">
        <v>23</v>
      </c>
      <c r="H19">
        <v>2013</v>
      </c>
    </row>
    <row r="20" spans="1:8" x14ac:dyDescent="0.25">
      <c r="A20" s="1">
        <v>41383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2013</v>
      </c>
    </row>
    <row r="21" spans="1:8" x14ac:dyDescent="0.25">
      <c r="A21" s="1">
        <v>41384</v>
      </c>
      <c r="B21">
        <v>60</v>
      </c>
      <c r="C21">
        <v>3000</v>
      </c>
      <c r="D21">
        <v>54.771999999999998</v>
      </c>
      <c r="E21">
        <v>3</v>
      </c>
      <c r="F21">
        <v>-114</v>
      </c>
      <c r="G21">
        <v>234</v>
      </c>
      <c r="H21">
        <v>2013</v>
      </c>
    </row>
    <row r="22" spans="1:8" x14ac:dyDescent="0.25">
      <c r="A22" s="1">
        <v>41385</v>
      </c>
      <c r="B22">
        <v>90</v>
      </c>
      <c r="C22">
        <v>1150</v>
      </c>
      <c r="D22">
        <v>33.911999999999999</v>
      </c>
      <c r="E22">
        <v>3</v>
      </c>
      <c r="F22">
        <v>-18</v>
      </c>
      <c r="G22">
        <v>198</v>
      </c>
      <c r="H22">
        <v>2013</v>
      </c>
    </row>
    <row r="23" spans="1:8" x14ac:dyDescent="0.25">
      <c r="A23" s="1">
        <v>41386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2013</v>
      </c>
    </row>
    <row r="24" spans="1:8" x14ac:dyDescent="0.25">
      <c r="A24" s="1">
        <v>41387</v>
      </c>
      <c r="B24">
        <v>12</v>
      </c>
      <c r="C24">
        <v>120</v>
      </c>
      <c r="D24">
        <v>10.954000000000001</v>
      </c>
      <c r="E24">
        <v>3</v>
      </c>
      <c r="F24">
        <v>-23</v>
      </c>
      <c r="G24">
        <v>47</v>
      </c>
      <c r="H24">
        <v>2013</v>
      </c>
    </row>
    <row r="25" spans="1:8" x14ac:dyDescent="0.25">
      <c r="A25" s="1">
        <v>41388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2013</v>
      </c>
    </row>
    <row r="26" spans="1:8" x14ac:dyDescent="0.25">
      <c r="A26" s="1">
        <v>41389</v>
      </c>
      <c r="B26">
        <v>30</v>
      </c>
      <c r="C26">
        <v>558</v>
      </c>
      <c r="D26">
        <v>23.622</v>
      </c>
      <c r="E26">
        <v>1</v>
      </c>
      <c r="F26">
        <v>-270</v>
      </c>
      <c r="G26">
        <v>330</v>
      </c>
      <c r="H26">
        <v>2013</v>
      </c>
    </row>
    <row r="27" spans="1:8" x14ac:dyDescent="0.25">
      <c r="A27" s="1">
        <v>41390</v>
      </c>
      <c r="B27">
        <v>2558</v>
      </c>
      <c r="C27">
        <v>1916828.16</v>
      </c>
      <c r="D27">
        <v>1384.4960000000001</v>
      </c>
      <c r="E27">
        <v>3</v>
      </c>
      <c r="F27">
        <v>-1848</v>
      </c>
      <c r="G27">
        <v>6964</v>
      </c>
      <c r="H27">
        <v>2013</v>
      </c>
    </row>
    <row r="28" spans="1:8" x14ac:dyDescent="0.25">
      <c r="A28" s="1">
        <v>41391</v>
      </c>
      <c r="B28">
        <v>732</v>
      </c>
      <c r="C28">
        <v>144812</v>
      </c>
      <c r="D28">
        <v>380.54199999999997</v>
      </c>
      <c r="E28">
        <v>4</v>
      </c>
      <c r="F28">
        <v>-325</v>
      </c>
      <c r="G28">
        <v>1789</v>
      </c>
      <c r="H28">
        <v>2013</v>
      </c>
    </row>
    <row r="29" spans="1:8" x14ac:dyDescent="0.25">
      <c r="A29" s="1">
        <v>41392</v>
      </c>
      <c r="B29">
        <v>6161</v>
      </c>
      <c r="C29">
        <v>812496.24</v>
      </c>
      <c r="D29">
        <v>901.38599999999997</v>
      </c>
      <c r="E29">
        <v>5</v>
      </c>
      <c r="F29">
        <v>3844</v>
      </c>
      <c r="G29">
        <v>8478</v>
      </c>
      <c r="H29">
        <v>2013</v>
      </c>
    </row>
    <row r="30" spans="1:8" x14ac:dyDescent="0.25">
      <c r="A30" s="1">
        <v>41393</v>
      </c>
      <c r="B30">
        <v>7004</v>
      </c>
      <c r="C30">
        <v>442172</v>
      </c>
      <c r="D30">
        <v>664.96</v>
      </c>
      <c r="E30">
        <v>3</v>
      </c>
      <c r="F30">
        <v>4888</v>
      </c>
      <c r="G30">
        <v>9120</v>
      </c>
      <c r="H30">
        <v>2013</v>
      </c>
    </row>
    <row r="31" spans="1:8" x14ac:dyDescent="0.25">
      <c r="A31" s="1">
        <v>41394</v>
      </c>
      <c r="B31">
        <v>3882</v>
      </c>
      <c r="C31">
        <v>2595678</v>
      </c>
      <c r="D31">
        <v>1611.1110000000001</v>
      </c>
      <c r="E31">
        <v>3</v>
      </c>
      <c r="F31">
        <v>-1245</v>
      </c>
      <c r="G31">
        <v>9009</v>
      </c>
      <c r="H31">
        <v>2013</v>
      </c>
    </row>
    <row r="32" spans="1:8" x14ac:dyDescent="0.25">
      <c r="A32" s="1">
        <v>41395</v>
      </c>
      <c r="B32">
        <v>2673</v>
      </c>
      <c r="C32">
        <v>1453154.24</v>
      </c>
      <c r="D32">
        <v>1205.4680000000001</v>
      </c>
      <c r="E32">
        <v>4</v>
      </c>
      <c r="F32">
        <v>-674</v>
      </c>
      <c r="G32">
        <v>6020</v>
      </c>
      <c r="H32">
        <v>2013</v>
      </c>
    </row>
    <row r="33" spans="1:9" x14ac:dyDescent="0.25">
      <c r="A33" s="1">
        <v>41396</v>
      </c>
      <c r="B33">
        <v>3450</v>
      </c>
      <c r="C33">
        <v>5092650</v>
      </c>
      <c r="D33">
        <v>2256.69</v>
      </c>
      <c r="E33">
        <v>3</v>
      </c>
      <c r="F33">
        <v>-3732</v>
      </c>
      <c r="G33">
        <v>10632</v>
      </c>
      <c r="H33">
        <v>2013</v>
      </c>
    </row>
    <row r="34" spans="1:9" x14ac:dyDescent="0.25">
      <c r="A34" s="1">
        <v>41397</v>
      </c>
      <c r="B34">
        <v>7879</v>
      </c>
      <c r="C34">
        <v>406369.44</v>
      </c>
      <c r="D34">
        <v>637.471</v>
      </c>
      <c r="E34">
        <v>1</v>
      </c>
      <c r="F34">
        <v>-221</v>
      </c>
      <c r="G34">
        <v>15979</v>
      </c>
      <c r="H34">
        <v>2013</v>
      </c>
    </row>
    <row r="35" spans="1:9" x14ac:dyDescent="0.25">
      <c r="A35" s="1">
        <v>41398</v>
      </c>
      <c r="B35">
        <v>6858</v>
      </c>
      <c r="C35">
        <v>35830746</v>
      </c>
      <c r="D35">
        <v>5985.8789999999999</v>
      </c>
      <c r="E35">
        <v>1</v>
      </c>
      <c r="F35">
        <v>-69200</v>
      </c>
      <c r="G35">
        <v>82916</v>
      </c>
      <c r="H35">
        <v>2013</v>
      </c>
    </row>
    <row r="36" spans="1:9" x14ac:dyDescent="0.25">
      <c r="A36" s="1">
        <v>41399</v>
      </c>
      <c r="B36">
        <v>3608</v>
      </c>
      <c r="C36">
        <v>4616864</v>
      </c>
      <c r="D36">
        <v>2148.6889999999999</v>
      </c>
      <c r="E36">
        <v>2</v>
      </c>
      <c r="F36">
        <v>-5637</v>
      </c>
      <c r="G36">
        <v>12853</v>
      </c>
      <c r="H36">
        <v>2013</v>
      </c>
    </row>
    <row r="37" spans="1:9" x14ac:dyDescent="0.25">
      <c r="A37" s="1">
        <v>41400</v>
      </c>
      <c r="B37">
        <v>4392</v>
      </c>
      <c r="C37">
        <v>2247856</v>
      </c>
      <c r="D37">
        <v>1499.2850000000001</v>
      </c>
      <c r="E37">
        <v>3</v>
      </c>
      <c r="F37">
        <v>-379</v>
      </c>
      <c r="G37">
        <v>9163</v>
      </c>
      <c r="H37">
        <v>2013</v>
      </c>
    </row>
    <row r="38" spans="1:9" x14ac:dyDescent="0.25">
      <c r="A38" s="1">
        <v>41401</v>
      </c>
      <c r="B38">
        <v>16902</v>
      </c>
      <c r="C38">
        <v>11964366</v>
      </c>
      <c r="D38">
        <v>3458.9540000000002</v>
      </c>
      <c r="E38">
        <v>5</v>
      </c>
      <c r="F38">
        <v>8010</v>
      </c>
      <c r="G38">
        <v>25794</v>
      </c>
      <c r="H38">
        <v>2013</v>
      </c>
    </row>
    <row r="39" spans="1:9" x14ac:dyDescent="0.25">
      <c r="A39" s="1">
        <v>41402</v>
      </c>
      <c r="B39">
        <v>15228</v>
      </c>
      <c r="C39">
        <v>5505972</v>
      </c>
      <c r="D39">
        <v>2346.4810000000002</v>
      </c>
      <c r="E39">
        <v>6</v>
      </c>
      <c r="F39">
        <v>9486</v>
      </c>
      <c r="G39">
        <v>20970</v>
      </c>
      <c r="H39">
        <v>2013</v>
      </c>
    </row>
    <row r="40" spans="1:9" x14ac:dyDescent="0.25">
      <c r="A40" s="1">
        <v>41403</v>
      </c>
      <c r="B40">
        <v>6144</v>
      </c>
      <c r="C40">
        <v>2917052</v>
      </c>
      <c r="D40">
        <v>1707.9380000000001</v>
      </c>
      <c r="E40">
        <v>5</v>
      </c>
      <c r="F40">
        <v>1754</v>
      </c>
      <c r="G40">
        <v>10534</v>
      </c>
      <c r="H40">
        <v>2013</v>
      </c>
    </row>
    <row r="41" spans="1:9" x14ac:dyDescent="0.25">
      <c r="A41" s="1">
        <v>41404</v>
      </c>
      <c r="B41">
        <v>2786</v>
      </c>
      <c r="C41">
        <v>83014</v>
      </c>
      <c r="D41">
        <v>288.12200000000001</v>
      </c>
      <c r="E41">
        <v>3</v>
      </c>
      <c r="F41">
        <v>1869</v>
      </c>
      <c r="G41">
        <v>3703</v>
      </c>
      <c r="H41">
        <v>2013</v>
      </c>
    </row>
    <row r="42" spans="1:9" x14ac:dyDescent="0.25">
      <c r="A42" s="1">
        <v>41405</v>
      </c>
      <c r="B42">
        <v>780</v>
      </c>
      <c r="C42">
        <v>150120</v>
      </c>
      <c r="D42">
        <v>387.45299999999997</v>
      </c>
      <c r="E42">
        <v>4</v>
      </c>
      <c r="F42">
        <v>-296</v>
      </c>
      <c r="G42">
        <v>1856</v>
      </c>
      <c r="H42">
        <v>2013</v>
      </c>
      <c r="I42">
        <f>SUM(B2:B42)</f>
        <v>91235</v>
      </c>
    </row>
    <row r="43" spans="1:9" x14ac:dyDescent="0.25">
      <c r="A43" s="1">
        <v>41406</v>
      </c>
      <c r="B43">
        <v>1092</v>
      </c>
      <c r="C43">
        <v>183892</v>
      </c>
      <c r="D43">
        <v>428.82600000000002</v>
      </c>
      <c r="E43">
        <v>1</v>
      </c>
      <c r="F43">
        <v>-4357</v>
      </c>
      <c r="G43">
        <v>6541</v>
      </c>
      <c r="H43">
        <v>2013</v>
      </c>
    </row>
    <row r="44" spans="1:9" x14ac:dyDescent="0.25">
      <c r="A44" s="1">
        <v>41407</v>
      </c>
      <c r="B44">
        <v>2112</v>
      </c>
      <c r="C44">
        <v>609440</v>
      </c>
      <c r="D44">
        <v>780.66600000000005</v>
      </c>
      <c r="E44">
        <v>4</v>
      </c>
      <c r="F44">
        <v>-55</v>
      </c>
      <c r="G44">
        <v>4279</v>
      </c>
      <c r="H44">
        <v>2013</v>
      </c>
      <c r="I44">
        <f>SUM(B2:B44)</f>
        <v>94439</v>
      </c>
    </row>
    <row r="45" spans="1:9" x14ac:dyDescent="0.25">
      <c r="A45" s="1">
        <v>41408</v>
      </c>
      <c r="B45">
        <v>800</v>
      </c>
      <c r="C45">
        <v>19264</v>
      </c>
      <c r="D45">
        <v>138.79499999999999</v>
      </c>
      <c r="E45">
        <v>2</v>
      </c>
      <c r="F45">
        <v>203</v>
      </c>
      <c r="G45">
        <v>1397</v>
      </c>
      <c r="H45">
        <v>2013</v>
      </c>
    </row>
    <row r="46" spans="1:9" x14ac:dyDescent="0.25">
      <c r="A46" s="1">
        <v>41409</v>
      </c>
      <c r="B46">
        <v>32</v>
      </c>
      <c r="C46">
        <v>896</v>
      </c>
      <c r="D46">
        <v>29.933</v>
      </c>
      <c r="E46">
        <v>2</v>
      </c>
      <c r="F46">
        <v>-97</v>
      </c>
      <c r="G46">
        <v>161</v>
      </c>
      <c r="H46">
        <v>2013</v>
      </c>
    </row>
    <row r="47" spans="1:9" x14ac:dyDescent="0.25">
      <c r="A47" s="1">
        <v>41410</v>
      </c>
      <c r="B47">
        <v>872</v>
      </c>
      <c r="C47">
        <v>360248</v>
      </c>
      <c r="D47">
        <v>600.20699999999999</v>
      </c>
      <c r="E47">
        <v>2</v>
      </c>
      <c r="F47">
        <v>-1710</v>
      </c>
      <c r="G47">
        <v>3454</v>
      </c>
      <c r="H47">
        <v>2013</v>
      </c>
    </row>
    <row r="48" spans="1:9" x14ac:dyDescent="0.25">
      <c r="A48" s="1">
        <v>41411</v>
      </c>
      <c r="B48">
        <v>12060</v>
      </c>
      <c r="C48">
        <v>2653344</v>
      </c>
      <c r="D48">
        <v>1628.9090000000001</v>
      </c>
      <c r="E48">
        <v>3</v>
      </c>
      <c r="F48">
        <v>6876</v>
      </c>
      <c r="G48">
        <v>17244</v>
      </c>
      <c r="H48">
        <v>2013</v>
      </c>
    </row>
    <row r="49" spans="1:10" x14ac:dyDescent="0.25">
      <c r="A49" s="1">
        <v>41412</v>
      </c>
      <c r="B49">
        <v>12480</v>
      </c>
      <c r="C49">
        <v>689752</v>
      </c>
      <c r="D49">
        <v>830.51300000000003</v>
      </c>
      <c r="E49">
        <v>3</v>
      </c>
      <c r="F49">
        <v>9837</v>
      </c>
      <c r="G49">
        <v>15123</v>
      </c>
      <c r="H49">
        <v>2013</v>
      </c>
    </row>
    <row r="50" spans="1:10" x14ac:dyDescent="0.25">
      <c r="A50" s="1">
        <v>41413</v>
      </c>
      <c r="B50">
        <v>7184</v>
      </c>
      <c r="C50">
        <v>1156592</v>
      </c>
      <c r="D50">
        <v>1075.45</v>
      </c>
      <c r="E50">
        <v>3</v>
      </c>
      <c r="F50">
        <v>3761</v>
      </c>
      <c r="G50">
        <v>10607</v>
      </c>
      <c r="H50">
        <v>2013</v>
      </c>
    </row>
    <row r="51" spans="1:10" x14ac:dyDescent="0.25">
      <c r="A51" s="1">
        <v>41414</v>
      </c>
      <c r="B51">
        <v>8708</v>
      </c>
      <c r="C51">
        <v>7240112</v>
      </c>
      <c r="D51">
        <v>2690.7460000000001</v>
      </c>
      <c r="E51">
        <v>2</v>
      </c>
      <c r="F51">
        <v>-2869</v>
      </c>
      <c r="G51">
        <v>20285</v>
      </c>
      <c r="H51">
        <v>2013</v>
      </c>
    </row>
    <row r="52" spans="1:10" x14ac:dyDescent="0.25">
      <c r="A52" s="1">
        <v>41415</v>
      </c>
      <c r="B52">
        <v>6560</v>
      </c>
      <c r="C52">
        <v>10057304</v>
      </c>
      <c r="D52">
        <v>3171.3249999999998</v>
      </c>
      <c r="E52">
        <v>1</v>
      </c>
      <c r="F52">
        <v>-33736</v>
      </c>
      <c r="G52">
        <v>46856</v>
      </c>
      <c r="H52">
        <v>2013</v>
      </c>
    </row>
    <row r="53" spans="1:10" x14ac:dyDescent="0.25">
      <c r="A53" s="1">
        <v>41416</v>
      </c>
      <c r="B53">
        <v>3440</v>
      </c>
      <c r="C53">
        <v>1993832</v>
      </c>
      <c r="D53">
        <v>1412.0309999999999</v>
      </c>
      <c r="E53">
        <v>2</v>
      </c>
      <c r="F53">
        <v>-2635</v>
      </c>
      <c r="G53">
        <v>9515</v>
      </c>
      <c r="H53">
        <v>2013</v>
      </c>
    </row>
    <row r="54" spans="1:10" x14ac:dyDescent="0.25">
      <c r="A54" s="1">
        <v>41417</v>
      </c>
      <c r="B54">
        <v>164</v>
      </c>
      <c r="C54">
        <v>4384</v>
      </c>
      <c r="D54">
        <v>66.212000000000003</v>
      </c>
      <c r="E54">
        <v>4</v>
      </c>
      <c r="F54">
        <v>-20</v>
      </c>
      <c r="G54">
        <v>348</v>
      </c>
      <c r="H54">
        <v>2013</v>
      </c>
    </row>
    <row r="55" spans="1:10" x14ac:dyDescent="0.25">
      <c r="A55" s="1">
        <v>41418</v>
      </c>
      <c r="B55">
        <v>28</v>
      </c>
      <c r="C55">
        <v>356</v>
      </c>
      <c r="D55">
        <v>18.867999999999999</v>
      </c>
      <c r="E55">
        <v>3</v>
      </c>
      <c r="F55">
        <v>-32</v>
      </c>
      <c r="G55">
        <v>88</v>
      </c>
      <c r="H55">
        <v>2013</v>
      </c>
    </row>
    <row r="56" spans="1:10" x14ac:dyDescent="0.25">
      <c r="A56" s="1">
        <v>41419</v>
      </c>
      <c r="B56">
        <v>80</v>
      </c>
      <c r="C56">
        <v>1568</v>
      </c>
      <c r="D56">
        <v>39.597999999999999</v>
      </c>
      <c r="E56">
        <v>2</v>
      </c>
      <c r="F56">
        <v>-90</v>
      </c>
      <c r="G56">
        <v>250</v>
      </c>
      <c r="H56">
        <v>2013</v>
      </c>
    </row>
    <row r="57" spans="1:10" x14ac:dyDescent="0.25">
      <c r="A57" s="1">
        <v>41420</v>
      </c>
      <c r="B57">
        <v>978</v>
      </c>
      <c r="C57">
        <v>368430</v>
      </c>
      <c r="D57">
        <v>606.98400000000004</v>
      </c>
      <c r="E57">
        <v>2</v>
      </c>
      <c r="F57">
        <v>-1634</v>
      </c>
      <c r="G57">
        <v>3590</v>
      </c>
      <c r="H57">
        <v>2013</v>
      </c>
      <c r="I57">
        <f>SUM(B2:B57)</f>
        <v>147825</v>
      </c>
      <c r="J57">
        <f>I57/B89</f>
        <v>0.76543689320388353</v>
      </c>
    </row>
    <row r="58" spans="1:10" x14ac:dyDescent="0.25">
      <c r="A58" s="1">
        <v>41421</v>
      </c>
      <c r="B58">
        <v>2688</v>
      </c>
      <c r="C58">
        <v>195224</v>
      </c>
      <c r="D58">
        <v>441.84199999999998</v>
      </c>
      <c r="E58">
        <v>5</v>
      </c>
      <c r="F58">
        <v>1552</v>
      </c>
      <c r="G58">
        <v>3824</v>
      </c>
      <c r="H58">
        <v>2013</v>
      </c>
    </row>
    <row r="59" spans="1:10" x14ac:dyDescent="0.25">
      <c r="A59" s="1">
        <v>41422</v>
      </c>
      <c r="B59">
        <v>3980</v>
      </c>
      <c r="C59">
        <v>2221988</v>
      </c>
      <c r="D59">
        <v>1490.633</v>
      </c>
      <c r="E59">
        <v>2</v>
      </c>
      <c r="F59">
        <v>-2434</v>
      </c>
      <c r="G59">
        <v>10394</v>
      </c>
      <c r="H59">
        <v>2013</v>
      </c>
    </row>
    <row r="60" spans="1:10" x14ac:dyDescent="0.25">
      <c r="A60" s="1">
        <v>41423</v>
      </c>
      <c r="B60">
        <v>512</v>
      </c>
      <c r="C60">
        <v>198632</v>
      </c>
      <c r="D60">
        <v>445.68200000000002</v>
      </c>
      <c r="E60">
        <v>2</v>
      </c>
      <c r="F60">
        <v>-1406</v>
      </c>
      <c r="G60">
        <v>2430</v>
      </c>
      <c r="H60">
        <v>2013</v>
      </c>
      <c r="I60">
        <f>SUM(B2:B60)</f>
        <v>155005</v>
      </c>
      <c r="J60">
        <f>I60/B89</f>
        <v>0.80261488673139159</v>
      </c>
    </row>
    <row r="61" spans="1:10" x14ac:dyDescent="0.25">
      <c r="A61" s="1">
        <v>41424</v>
      </c>
      <c r="B61">
        <v>3501</v>
      </c>
      <c r="C61">
        <v>183131.84</v>
      </c>
      <c r="D61">
        <v>427.93900000000002</v>
      </c>
      <c r="E61">
        <v>7</v>
      </c>
      <c r="F61">
        <v>2489</v>
      </c>
      <c r="G61">
        <v>4513</v>
      </c>
      <c r="H61">
        <v>2013</v>
      </c>
      <c r="I61">
        <f>SUM(B2:B61)</f>
        <v>158506</v>
      </c>
    </row>
    <row r="62" spans="1:10" x14ac:dyDescent="0.25">
      <c r="A62" s="1">
        <v>41425</v>
      </c>
      <c r="B62">
        <v>8280</v>
      </c>
      <c r="C62">
        <v>90896</v>
      </c>
      <c r="D62">
        <v>301.49</v>
      </c>
      <c r="E62">
        <v>3</v>
      </c>
      <c r="F62">
        <v>7321</v>
      </c>
      <c r="G62">
        <v>9239</v>
      </c>
      <c r="H62">
        <v>2013</v>
      </c>
    </row>
    <row r="63" spans="1:10" x14ac:dyDescent="0.25">
      <c r="A63" s="1">
        <v>41426</v>
      </c>
      <c r="B63">
        <v>3060</v>
      </c>
      <c r="C63">
        <v>823840</v>
      </c>
      <c r="D63">
        <v>907.65599999999995</v>
      </c>
      <c r="E63">
        <v>5</v>
      </c>
      <c r="F63">
        <v>727</v>
      </c>
      <c r="G63">
        <v>5393</v>
      </c>
      <c r="H63">
        <v>2013</v>
      </c>
    </row>
    <row r="64" spans="1:10" x14ac:dyDescent="0.25">
      <c r="A64" s="1">
        <v>41427</v>
      </c>
      <c r="B64">
        <v>7109</v>
      </c>
      <c r="C64">
        <v>240649.44</v>
      </c>
      <c r="D64">
        <v>490.56</v>
      </c>
      <c r="E64">
        <v>4</v>
      </c>
      <c r="F64">
        <v>5747</v>
      </c>
      <c r="G64">
        <v>8471</v>
      </c>
      <c r="H64">
        <v>2013</v>
      </c>
      <c r="I64">
        <f>SUM(B2:B64)</f>
        <v>176955</v>
      </c>
    </row>
    <row r="65" spans="1:8" x14ac:dyDescent="0.25">
      <c r="A65" s="1">
        <v>41428</v>
      </c>
      <c r="B65">
        <v>116</v>
      </c>
      <c r="C65">
        <v>2612</v>
      </c>
      <c r="D65">
        <v>51.107999999999997</v>
      </c>
      <c r="E65">
        <v>3</v>
      </c>
      <c r="F65">
        <v>-47</v>
      </c>
      <c r="G65">
        <v>279</v>
      </c>
      <c r="H65">
        <v>2013</v>
      </c>
    </row>
    <row r="66" spans="1:8" x14ac:dyDescent="0.25">
      <c r="A66" s="1">
        <v>41429</v>
      </c>
      <c r="B66">
        <v>3416</v>
      </c>
      <c r="C66">
        <v>202256</v>
      </c>
      <c r="D66">
        <v>449.72899999999998</v>
      </c>
      <c r="E66">
        <v>3</v>
      </c>
      <c r="F66">
        <v>1985</v>
      </c>
      <c r="G66">
        <v>4847</v>
      </c>
      <c r="H66">
        <v>2013</v>
      </c>
    </row>
    <row r="67" spans="1:8" x14ac:dyDescent="0.25">
      <c r="A67" s="1">
        <v>41430</v>
      </c>
      <c r="B67">
        <v>9514</v>
      </c>
      <c r="C67">
        <v>8930842</v>
      </c>
      <c r="D67">
        <v>2988.451</v>
      </c>
      <c r="E67">
        <v>2</v>
      </c>
      <c r="F67">
        <v>-3344</v>
      </c>
      <c r="G67">
        <v>22372</v>
      </c>
      <c r="H67">
        <v>2013</v>
      </c>
    </row>
    <row r="68" spans="1:8" x14ac:dyDescent="0.25">
      <c r="A68" s="1">
        <v>41431</v>
      </c>
      <c r="B68">
        <v>2508</v>
      </c>
      <c r="C68">
        <v>249148</v>
      </c>
      <c r="D68">
        <v>499.14699999999999</v>
      </c>
      <c r="E68">
        <v>2</v>
      </c>
      <c r="F68">
        <v>360</v>
      </c>
      <c r="G68">
        <v>4656</v>
      </c>
      <c r="H68">
        <v>2013</v>
      </c>
    </row>
    <row r="69" spans="1:8" x14ac:dyDescent="0.25">
      <c r="A69" s="1">
        <v>41432</v>
      </c>
      <c r="B69">
        <v>330</v>
      </c>
      <c r="C69">
        <v>27422</v>
      </c>
      <c r="D69">
        <v>165.596</v>
      </c>
      <c r="E69">
        <v>3</v>
      </c>
      <c r="F69">
        <v>-197</v>
      </c>
      <c r="G69">
        <v>857</v>
      </c>
      <c r="H69">
        <v>2013</v>
      </c>
    </row>
    <row r="70" spans="1:8" x14ac:dyDescent="0.25">
      <c r="A70" s="1">
        <v>41433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2013</v>
      </c>
    </row>
    <row r="71" spans="1:8" x14ac:dyDescent="0.25">
      <c r="A71" s="1">
        <v>41434</v>
      </c>
      <c r="B71">
        <v>8</v>
      </c>
      <c r="C71">
        <v>56</v>
      </c>
      <c r="D71">
        <v>7.4829999999999997</v>
      </c>
      <c r="E71">
        <v>2</v>
      </c>
      <c r="F71">
        <v>-24</v>
      </c>
      <c r="G71">
        <v>40</v>
      </c>
      <c r="H71">
        <v>2013</v>
      </c>
    </row>
    <row r="72" spans="1:8" x14ac:dyDescent="0.25">
      <c r="A72" s="1">
        <v>41435</v>
      </c>
      <c r="B72">
        <v>220</v>
      </c>
      <c r="C72">
        <v>25892</v>
      </c>
      <c r="D72">
        <v>160.91</v>
      </c>
      <c r="E72">
        <v>1</v>
      </c>
      <c r="F72">
        <v>-1825</v>
      </c>
      <c r="G72">
        <v>2265</v>
      </c>
      <c r="H72">
        <v>2013</v>
      </c>
    </row>
    <row r="73" spans="1:8" x14ac:dyDescent="0.25">
      <c r="A73" s="1">
        <v>41436</v>
      </c>
      <c r="B73">
        <v>16</v>
      </c>
      <c r="C73">
        <v>224</v>
      </c>
      <c r="D73">
        <v>14.967000000000001</v>
      </c>
      <c r="E73">
        <v>2</v>
      </c>
      <c r="F73">
        <v>-48</v>
      </c>
      <c r="G73">
        <v>80</v>
      </c>
      <c r="H73">
        <v>2013</v>
      </c>
    </row>
    <row r="74" spans="1:8" x14ac:dyDescent="0.25">
      <c r="A74" s="1">
        <v>41437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2013</v>
      </c>
    </row>
    <row r="75" spans="1:8" x14ac:dyDescent="0.25">
      <c r="A75" s="1">
        <v>41438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2013</v>
      </c>
    </row>
    <row r="76" spans="1:8" x14ac:dyDescent="0.25">
      <c r="A76" s="1">
        <v>41439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2013</v>
      </c>
    </row>
    <row r="77" spans="1:8" x14ac:dyDescent="0.25">
      <c r="A77" s="1">
        <v>41440</v>
      </c>
      <c r="B77">
        <v>6</v>
      </c>
      <c r="C77">
        <v>30</v>
      </c>
      <c r="D77">
        <v>5.4770000000000003</v>
      </c>
      <c r="E77">
        <v>3</v>
      </c>
      <c r="F77">
        <v>-11</v>
      </c>
      <c r="G77">
        <v>23</v>
      </c>
      <c r="H77">
        <v>2013</v>
      </c>
    </row>
    <row r="78" spans="1:8" x14ac:dyDescent="0.25">
      <c r="A78" s="1">
        <v>41441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2013</v>
      </c>
    </row>
    <row r="79" spans="1:8" x14ac:dyDescent="0.25">
      <c r="A79" s="1">
        <v>41442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2013</v>
      </c>
    </row>
    <row r="80" spans="1:8" x14ac:dyDescent="0.25">
      <c r="A80" s="1">
        <v>41443</v>
      </c>
      <c r="B80">
        <v>12</v>
      </c>
      <c r="C80">
        <v>132</v>
      </c>
      <c r="D80">
        <v>11.489000000000001</v>
      </c>
      <c r="E80">
        <v>1</v>
      </c>
      <c r="F80">
        <v>-134</v>
      </c>
      <c r="G80">
        <v>158</v>
      </c>
      <c r="H80">
        <v>2013</v>
      </c>
    </row>
    <row r="81" spans="1:8" x14ac:dyDescent="0.25">
      <c r="A81" s="1">
        <v>41444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2013</v>
      </c>
    </row>
    <row r="82" spans="1:8" x14ac:dyDescent="0.25">
      <c r="A82" s="1">
        <v>41445</v>
      </c>
      <c r="B82">
        <v>24</v>
      </c>
      <c r="C82">
        <v>0</v>
      </c>
      <c r="D82">
        <v>0</v>
      </c>
      <c r="E82">
        <v>0</v>
      </c>
      <c r="F82">
        <v>0</v>
      </c>
      <c r="G82">
        <v>0</v>
      </c>
      <c r="H82">
        <v>2013</v>
      </c>
    </row>
    <row r="84" spans="1:8" x14ac:dyDescent="0.25">
      <c r="A84" t="s">
        <v>7</v>
      </c>
      <c r="B84" s="2">
        <f>AVERAGE(B2:B82)</f>
        <v>2384.2592592592591</v>
      </c>
    </row>
    <row r="85" spans="1:8" x14ac:dyDescent="0.25">
      <c r="A85" t="s">
        <v>8</v>
      </c>
      <c r="B85" s="2">
        <f>MIN(B2:B82)</f>
        <v>0</v>
      </c>
    </row>
    <row r="86" spans="1:8" x14ac:dyDescent="0.25">
      <c r="A86" t="s">
        <v>9</v>
      </c>
      <c r="B86" s="2">
        <f>MAX(B2:B82)</f>
        <v>16902</v>
      </c>
    </row>
    <row r="89" spans="1:8" x14ac:dyDescent="0.25">
      <c r="B89">
        <f>SUM(B2:B82)</f>
        <v>193125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B1" sqref="B1:B1048576"/>
    </sheetView>
  </sheetViews>
  <sheetFormatPr defaultColWidth="11.25" defaultRowHeight="15.7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14</v>
      </c>
    </row>
    <row r="2" spans="1:8" x14ac:dyDescent="0.25">
      <c r="A2" s="1">
        <v>41733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2014</v>
      </c>
    </row>
    <row r="3" spans="1:8" x14ac:dyDescent="0.25">
      <c r="A3" s="1">
        <v>41734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2014</v>
      </c>
    </row>
    <row r="4" spans="1:8" x14ac:dyDescent="0.25">
      <c r="A4" s="1">
        <v>41735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2014</v>
      </c>
    </row>
    <row r="5" spans="1:8" x14ac:dyDescent="0.25">
      <c r="A5" s="1">
        <v>41736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2014</v>
      </c>
    </row>
    <row r="6" spans="1:8" x14ac:dyDescent="0.25">
      <c r="A6" s="1">
        <v>41737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2014</v>
      </c>
    </row>
    <row r="7" spans="1:8" x14ac:dyDescent="0.25">
      <c r="A7" s="1">
        <v>41738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2014</v>
      </c>
    </row>
    <row r="8" spans="1:8" x14ac:dyDescent="0.25">
      <c r="A8" s="1">
        <v>41739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2014</v>
      </c>
    </row>
    <row r="9" spans="1:8" x14ac:dyDescent="0.25">
      <c r="A9" s="1">
        <v>41740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2014</v>
      </c>
    </row>
    <row r="10" spans="1:8" x14ac:dyDescent="0.25">
      <c r="A10" s="1">
        <v>41741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2014</v>
      </c>
    </row>
    <row r="11" spans="1:8" x14ac:dyDescent="0.25">
      <c r="A11" s="1">
        <v>41742</v>
      </c>
      <c r="B11">
        <v>12</v>
      </c>
      <c r="C11">
        <v>132</v>
      </c>
      <c r="D11">
        <v>11.489000000000001</v>
      </c>
      <c r="E11">
        <v>2</v>
      </c>
      <c r="F11">
        <v>-37</v>
      </c>
      <c r="G11">
        <v>61</v>
      </c>
      <c r="H11">
        <v>2014</v>
      </c>
    </row>
    <row r="12" spans="1:8" x14ac:dyDescent="0.25">
      <c r="A12" s="1">
        <v>41743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2014</v>
      </c>
    </row>
    <row r="13" spans="1:8" x14ac:dyDescent="0.25">
      <c r="A13" s="1">
        <v>41744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2014</v>
      </c>
    </row>
    <row r="14" spans="1:8" x14ac:dyDescent="0.25">
      <c r="A14" s="1">
        <v>41745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2014</v>
      </c>
    </row>
    <row r="15" spans="1:8" x14ac:dyDescent="0.25">
      <c r="A15" s="1">
        <v>41746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2014</v>
      </c>
    </row>
    <row r="16" spans="1:8" x14ac:dyDescent="0.25">
      <c r="A16" s="1">
        <v>41747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2014</v>
      </c>
    </row>
    <row r="17" spans="1:8" x14ac:dyDescent="0.25">
      <c r="A17" s="1">
        <v>41748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2014</v>
      </c>
    </row>
    <row r="18" spans="1:8" x14ac:dyDescent="0.25">
      <c r="A18" s="1">
        <v>41749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2014</v>
      </c>
    </row>
    <row r="19" spans="1:8" x14ac:dyDescent="0.25">
      <c r="A19" s="1">
        <v>41750</v>
      </c>
      <c r="B19">
        <v>14</v>
      </c>
      <c r="C19">
        <v>178.56</v>
      </c>
      <c r="D19">
        <v>13.363</v>
      </c>
      <c r="E19">
        <v>4</v>
      </c>
      <c r="F19">
        <v>-23</v>
      </c>
      <c r="G19">
        <v>52</v>
      </c>
      <c r="H19">
        <v>2014</v>
      </c>
    </row>
    <row r="20" spans="1:8" x14ac:dyDescent="0.25">
      <c r="A20" s="1">
        <v>41751</v>
      </c>
      <c r="B20">
        <v>14</v>
      </c>
      <c r="C20">
        <v>178.56</v>
      </c>
      <c r="D20">
        <v>13.363</v>
      </c>
      <c r="E20">
        <v>4</v>
      </c>
      <c r="F20">
        <v>-23</v>
      </c>
      <c r="G20">
        <v>52</v>
      </c>
      <c r="H20">
        <v>2014</v>
      </c>
    </row>
    <row r="21" spans="1:8" x14ac:dyDescent="0.25">
      <c r="A21" s="1">
        <v>41752</v>
      </c>
      <c r="B21">
        <v>150</v>
      </c>
      <c r="C21">
        <v>8442</v>
      </c>
      <c r="D21">
        <v>91.88</v>
      </c>
      <c r="E21">
        <v>2</v>
      </c>
      <c r="F21">
        <v>-245</v>
      </c>
      <c r="G21">
        <v>545</v>
      </c>
      <c r="H21">
        <v>2014</v>
      </c>
    </row>
    <row r="22" spans="1:8" x14ac:dyDescent="0.25">
      <c r="A22" s="1">
        <v>41753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2014</v>
      </c>
    </row>
    <row r="23" spans="1:8" x14ac:dyDescent="0.25">
      <c r="A23" s="1">
        <v>41754</v>
      </c>
      <c r="B23">
        <v>24</v>
      </c>
      <c r="C23">
        <v>528</v>
      </c>
      <c r="D23">
        <v>22.978000000000002</v>
      </c>
      <c r="E23">
        <v>2</v>
      </c>
      <c r="F23">
        <v>-75</v>
      </c>
      <c r="G23">
        <v>123</v>
      </c>
      <c r="H23">
        <v>2014</v>
      </c>
    </row>
    <row r="24" spans="1:8" x14ac:dyDescent="0.25">
      <c r="A24" s="1">
        <v>41755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2014</v>
      </c>
    </row>
    <row r="25" spans="1:8" x14ac:dyDescent="0.25">
      <c r="A25" s="1">
        <v>41756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2014</v>
      </c>
    </row>
    <row r="26" spans="1:8" x14ac:dyDescent="0.25">
      <c r="A26" s="1">
        <v>41757</v>
      </c>
      <c r="B26">
        <v>5</v>
      </c>
      <c r="C26">
        <v>21.306000000000001</v>
      </c>
      <c r="D26">
        <v>4.6159999999999997</v>
      </c>
      <c r="E26">
        <v>6</v>
      </c>
      <c r="F26">
        <v>-6</v>
      </c>
      <c r="G26">
        <v>16</v>
      </c>
      <c r="H26">
        <v>2014</v>
      </c>
    </row>
    <row r="27" spans="1:8" x14ac:dyDescent="0.25">
      <c r="A27" s="1">
        <v>41758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2014</v>
      </c>
    </row>
    <row r="28" spans="1:8" x14ac:dyDescent="0.25">
      <c r="A28" s="1">
        <v>41759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2014</v>
      </c>
    </row>
    <row r="29" spans="1:8" x14ac:dyDescent="0.25">
      <c r="A29" s="1">
        <v>41760</v>
      </c>
      <c r="B29">
        <v>355</v>
      </c>
      <c r="C29">
        <v>98057.877999999997</v>
      </c>
      <c r="D29">
        <v>313.142</v>
      </c>
      <c r="E29">
        <v>6</v>
      </c>
      <c r="F29">
        <v>-411</v>
      </c>
      <c r="G29">
        <v>1121</v>
      </c>
      <c r="H29">
        <v>2014</v>
      </c>
    </row>
    <row r="30" spans="1:8" x14ac:dyDescent="0.25">
      <c r="A30" s="1">
        <v>41761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2014</v>
      </c>
    </row>
    <row r="31" spans="1:8" x14ac:dyDescent="0.25">
      <c r="A31" s="1">
        <v>41762</v>
      </c>
      <c r="B31">
        <v>400</v>
      </c>
      <c r="C31">
        <v>51401.36</v>
      </c>
      <c r="D31">
        <v>226.71899999999999</v>
      </c>
      <c r="E31">
        <v>4</v>
      </c>
      <c r="F31">
        <v>-230</v>
      </c>
      <c r="G31">
        <v>1029</v>
      </c>
      <c r="H31">
        <v>2014</v>
      </c>
    </row>
    <row r="32" spans="1:8" x14ac:dyDescent="0.25">
      <c r="A32" s="1">
        <v>41763</v>
      </c>
      <c r="B32">
        <v>139</v>
      </c>
      <c r="C32">
        <v>2688.24</v>
      </c>
      <c r="D32">
        <v>51.847999999999999</v>
      </c>
      <c r="E32">
        <v>5</v>
      </c>
      <c r="F32">
        <v>6</v>
      </c>
      <c r="G32">
        <v>272</v>
      </c>
      <c r="H32">
        <v>2014</v>
      </c>
    </row>
    <row r="33" spans="1:8" x14ac:dyDescent="0.25">
      <c r="A33" s="1">
        <v>41764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2014</v>
      </c>
    </row>
    <row r="34" spans="1:8" x14ac:dyDescent="0.25">
      <c r="A34" s="1">
        <v>41765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2014</v>
      </c>
    </row>
    <row r="35" spans="1:8" x14ac:dyDescent="0.25">
      <c r="A35" s="1">
        <v>41766</v>
      </c>
      <c r="B35">
        <v>36</v>
      </c>
      <c r="C35">
        <v>1188</v>
      </c>
      <c r="D35">
        <v>34.466999999999999</v>
      </c>
      <c r="E35">
        <v>2</v>
      </c>
      <c r="F35">
        <v>-112</v>
      </c>
      <c r="G35">
        <v>184</v>
      </c>
      <c r="H35">
        <v>2014</v>
      </c>
    </row>
    <row r="36" spans="1:8" x14ac:dyDescent="0.25">
      <c r="A36" s="1">
        <v>41767</v>
      </c>
      <c r="B36">
        <v>6870</v>
      </c>
      <c r="C36">
        <v>785742</v>
      </c>
      <c r="D36">
        <v>886.42100000000005</v>
      </c>
      <c r="E36">
        <v>7</v>
      </c>
      <c r="F36">
        <v>4774</v>
      </c>
      <c r="G36">
        <v>8966</v>
      </c>
      <c r="H36">
        <v>2014</v>
      </c>
    </row>
    <row r="37" spans="1:8" x14ac:dyDescent="0.25">
      <c r="A37" s="1">
        <v>41768</v>
      </c>
      <c r="B37">
        <v>1951</v>
      </c>
      <c r="C37">
        <v>300756.24</v>
      </c>
      <c r="D37">
        <v>548.41200000000003</v>
      </c>
      <c r="E37">
        <v>3</v>
      </c>
      <c r="F37">
        <v>206</v>
      </c>
      <c r="G37">
        <v>3696</v>
      </c>
      <c r="H37">
        <v>2014</v>
      </c>
    </row>
    <row r="38" spans="1:8" x14ac:dyDescent="0.25">
      <c r="A38" s="1">
        <v>41769</v>
      </c>
      <c r="B38">
        <v>4364</v>
      </c>
      <c r="C38">
        <v>809055.36</v>
      </c>
      <c r="D38">
        <v>899.47500000000002</v>
      </c>
      <c r="E38">
        <v>4</v>
      </c>
      <c r="F38">
        <v>1867</v>
      </c>
      <c r="G38">
        <v>6862</v>
      </c>
      <c r="H38">
        <v>2014</v>
      </c>
    </row>
    <row r="39" spans="1:8" x14ac:dyDescent="0.25">
      <c r="A39" s="1">
        <v>41770</v>
      </c>
      <c r="B39">
        <v>3912</v>
      </c>
      <c r="C39">
        <v>220000</v>
      </c>
      <c r="D39">
        <v>469.04199999999997</v>
      </c>
      <c r="E39">
        <v>8</v>
      </c>
      <c r="F39">
        <v>2830</v>
      </c>
      <c r="G39">
        <v>4994</v>
      </c>
      <c r="H39">
        <v>2014</v>
      </c>
    </row>
    <row r="40" spans="1:8" x14ac:dyDescent="0.25">
      <c r="A40" s="1">
        <v>41771</v>
      </c>
      <c r="B40">
        <v>3516</v>
      </c>
      <c r="C40">
        <v>200400</v>
      </c>
      <c r="D40">
        <v>447.661</v>
      </c>
      <c r="E40">
        <v>5</v>
      </c>
      <c r="F40">
        <v>2365</v>
      </c>
      <c r="G40">
        <v>4667</v>
      </c>
      <c r="H40">
        <v>2014</v>
      </c>
    </row>
    <row r="41" spans="1:8" x14ac:dyDescent="0.25">
      <c r="A41" s="1">
        <v>41772</v>
      </c>
      <c r="B41">
        <v>3684</v>
      </c>
      <c r="C41">
        <v>2131812</v>
      </c>
      <c r="D41">
        <v>1460.0730000000001</v>
      </c>
      <c r="E41">
        <v>6</v>
      </c>
      <c r="F41">
        <v>111</v>
      </c>
      <c r="G41">
        <v>7257</v>
      </c>
      <c r="H41">
        <v>2014</v>
      </c>
    </row>
    <row r="42" spans="1:8" x14ac:dyDescent="0.25">
      <c r="A42" s="1">
        <v>41773</v>
      </c>
      <c r="B42">
        <v>6708</v>
      </c>
      <c r="C42">
        <v>7801176</v>
      </c>
      <c r="D42">
        <v>2793.0590000000002</v>
      </c>
      <c r="E42">
        <v>5</v>
      </c>
      <c r="F42">
        <v>-472</v>
      </c>
      <c r="G42">
        <v>13888</v>
      </c>
      <c r="H42">
        <v>2014</v>
      </c>
    </row>
    <row r="43" spans="1:8" x14ac:dyDescent="0.25">
      <c r="A43" s="1">
        <v>41774</v>
      </c>
      <c r="B43">
        <v>4854</v>
      </c>
      <c r="C43">
        <v>4343446</v>
      </c>
      <c r="D43">
        <v>2084.0940000000001</v>
      </c>
      <c r="E43">
        <v>5</v>
      </c>
      <c r="F43">
        <v>-503</v>
      </c>
      <c r="G43">
        <v>10211</v>
      </c>
      <c r="H43">
        <v>2014</v>
      </c>
    </row>
    <row r="44" spans="1:8" x14ac:dyDescent="0.25">
      <c r="A44" s="1">
        <v>41775</v>
      </c>
      <c r="B44">
        <v>1887</v>
      </c>
      <c r="C44">
        <v>1191468</v>
      </c>
      <c r="D44">
        <v>1091.5440000000001</v>
      </c>
      <c r="E44">
        <v>1</v>
      </c>
      <c r="F44">
        <v>-11982</v>
      </c>
      <c r="G44">
        <v>15756</v>
      </c>
      <c r="H44">
        <v>2014</v>
      </c>
    </row>
    <row r="45" spans="1:8" x14ac:dyDescent="0.25">
      <c r="A45" s="1">
        <v>41776</v>
      </c>
      <c r="B45">
        <v>3783</v>
      </c>
      <c r="C45">
        <v>5074950</v>
      </c>
      <c r="D45">
        <v>2252.7649999999999</v>
      </c>
      <c r="E45">
        <v>4</v>
      </c>
      <c r="F45">
        <v>-2472</v>
      </c>
      <c r="G45">
        <v>10038</v>
      </c>
      <c r="H45">
        <v>2014</v>
      </c>
    </row>
    <row r="46" spans="1:8" x14ac:dyDescent="0.25">
      <c r="A46" s="1">
        <v>41777</v>
      </c>
      <c r="B46">
        <v>4092</v>
      </c>
      <c r="C46">
        <v>893918</v>
      </c>
      <c r="D46">
        <v>945.47199999999998</v>
      </c>
      <c r="E46">
        <v>4</v>
      </c>
      <c r="F46">
        <v>1467</v>
      </c>
      <c r="G46">
        <v>6717</v>
      </c>
      <c r="H46">
        <v>2014</v>
      </c>
    </row>
    <row r="47" spans="1:8" x14ac:dyDescent="0.25">
      <c r="A47" s="1">
        <v>41778</v>
      </c>
      <c r="B47">
        <v>3218</v>
      </c>
      <c r="C47">
        <v>2296454.96</v>
      </c>
      <c r="D47">
        <v>1515.4059999999999</v>
      </c>
      <c r="E47">
        <v>3</v>
      </c>
      <c r="F47">
        <v>-1604</v>
      </c>
      <c r="G47">
        <v>8041</v>
      </c>
      <c r="H47">
        <v>2014</v>
      </c>
    </row>
    <row r="48" spans="1:8" x14ac:dyDescent="0.25">
      <c r="A48" s="1">
        <v>41779</v>
      </c>
      <c r="B48">
        <v>3228</v>
      </c>
      <c r="C48">
        <v>1167536.3999999999</v>
      </c>
      <c r="D48">
        <v>1080.5260000000001</v>
      </c>
      <c r="E48">
        <v>4</v>
      </c>
      <c r="F48">
        <v>228</v>
      </c>
      <c r="G48">
        <v>6228</v>
      </c>
      <c r="H48">
        <v>2014</v>
      </c>
    </row>
    <row r="49" spans="1:10" x14ac:dyDescent="0.25">
      <c r="A49" s="1">
        <v>41780</v>
      </c>
      <c r="B49">
        <v>28368</v>
      </c>
      <c r="C49">
        <v>26179968</v>
      </c>
      <c r="D49">
        <v>5116.6360000000004</v>
      </c>
      <c r="E49">
        <v>5</v>
      </c>
      <c r="F49">
        <v>15215</v>
      </c>
      <c r="G49">
        <v>41521</v>
      </c>
      <c r="H49">
        <v>2014</v>
      </c>
    </row>
    <row r="50" spans="1:10" x14ac:dyDescent="0.25">
      <c r="A50" s="1">
        <v>41781</v>
      </c>
      <c r="B50">
        <v>6139</v>
      </c>
      <c r="C50">
        <v>3237403.44</v>
      </c>
      <c r="D50">
        <v>1799.279</v>
      </c>
      <c r="E50">
        <v>3</v>
      </c>
      <c r="F50">
        <v>413</v>
      </c>
      <c r="G50">
        <v>11865</v>
      </c>
      <c r="H50">
        <v>2014</v>
      </c>
    </row>
    <row r="51" spans="1:10" x14ac:dyDescent="0.25">
      <c r="A51" s="1">
        <v>41782</v>
      </c>
      <c r="B51">
        <v>4608</v>
      </c>
      <c r="C51">
        <v>1850528</v>
      </c>
      <c r="D51">
        <v>1360.3409999999999</v>
      </c>
      <c r="E51">
        <v>2</v>
      </c>
      <c r="F51">
        <v>-1245</v>
      </c>
      <c r="G51">
        <v>10461</v>
      </c>
      <c r="H51">
        <v>2014</v>
      </c>
    </row>
    <row r="52" spans="1:10" x14ac:dyDescent="0.25">
      <c r="A52" s="1">
        <v>41783</v>
      </c>
      <c r="B52">
        <v>4879</v>
      </c>
      <c r="C52">
        <v>1329668.3999999999</v>
      </c>
      <c r="D52">
        <v>1153.1120000000001</v>
      </c>
      <c r="E52">
        <v>7</v>
      </c>
      <c r="F52">
        <v>2153</v>
      </c>
      <c r="G52">
        <v>7606</v>
      </c>
      <c r="H52">
        <v>2014</v>
      </c>
    </row>
    <row r="53" spans="1:10" x14ac:dyDescent="0.25">
      <c r="A53" s="1">
        <v>41784</v>
      </c>
      <c r="B53">
        <v>3660</v>
      </c>
      <c r="C53">
        <v>5086032</v>
      </c>
      <c r="D53">
        <v>2255.223</v>
      </c>
      <c r="E53">
        <v>2</v>
      </c>
      <c r="F53">
        <v>-6043</v>
      </c>
      <c r="G53">
        <v>13363</v>
      </c>
      <c r="H53">
        <v>2014</v>
      </c>
    </row>
    <row r="54" spans="1:10" x14ac:dyDescent="0.25">
      <c r="A54" s="1">
        <v>41785</v>
      </c>
      <c r="B54">
        <v>27204</v>
      </c>
      <c r="C54">
        <v>60762168</v>
      </c>
      <c r="D54">
        <v>7795.009</v>
      </c>
      <c r="E54">
        <v>6</v>
      </c>
      <c r="F54">
        <v>8130</v>
      </c>
      <c r="G54">
        <v>46278</v>
      </c>
      <c r="H54">
        <v>2014</v>
      </c>
      <c r="I54">
        <f>SUM(B2:B54)</f>
        <v>128074</v>
      </c>
      <c r="J54">
        <f>I54/B89</f>
        <v>0.53574670476078923</v>
      </c>
    </row>
    <row r="55" spans="1:10" x14ac:dyDescent="0.25">
      <c r="A55" s="1">
        <v>41786</v>
      </c>
      <c r="B55">
        <v>3600</v>
      </c>
      <c r="C55">
        <v>1189740</v>
      </c>
      <c r="D55">
        <v>1090.752</v>
      </c>
      <c r="E55">
        <v>2</v>
      </c>
      <c r="F55">
        <v>-1093</v>
      </c>
      <c r="G55">
        <v>8293</v>
      </c>
      <c r="H55">
        <v>2014</v>
      </c>
    </row>
    <row r="56" spans="1:10" x14ac:dyDescent="0.25">
      <c r="A56" s="1">
        <v>41787</v>
      </c>
      <c r="B56">
        <v>241</v>
      </c>
      <c r="C56">
        <v>14334.24</v>
      </c>
      <c r="D56">
        <v>119.726</v>
      </c>
      <c r="E56">
        <v>2</v>
      </c>
      <c r="F56">
        <v>-274</v>
      </c>
      <c r="G56">
        <v>756</v>
      </c>
      <c r="H56">
        <v>2014</v>
      </c>
    </row>
    <row r="57" spans="1:10" x14ac:dyDescent="0.25">
      <c r="A57" s="1">
        <v>41788</v>
      </c>
      <c r="B57">
        <v>476</v>
      </c>
      <c r="C57">
        <v>19562.16</v>
      </c>
      <c r="D57">
        <v>139.86500000000001</v>
      </c>
      <c r="E57">
        <v>5</v>
      </c>
      <c r="F57">
        <v>117</v>
      </c>
      <c r="G57">
        <v>836</v>
      </c>
      <c r="H57">
        <v>2014</v>
      </c>
    </row>
    <row r="58" spans="1:10" x14ac:dyDescent="0.25">
      <c r="A58" s="1">
        <v>41789</v>
      </c>
      <c r="B58">
        <v>321</v>
      </c>
      <c r="C58">
        <v>61740</v>
      </c>
      <c r="D58">
        <v>248.47499999999999</v>
      </c>
      <c r="E58">
        <v>3</v>
      </c>
      <c r="F58">
        <v>-470</v>
      </c>
      <c r="G58">
        <v>1112</v>
      </c>
      <c r="H58">
        <v>2014</v>
      </c>
    </row>
    <row r="59" spans="1:10" x14ac:dyDescent="0.25">
      <c r="A59" s="1">
        <v>41790</v>
      </c>
      <c r="B59">
        <v>15561</v>
      </c>
      <c r="C59">
        <v>5947416</v>
      </c>
      <c r="D59">
        <v>2438.732</v>
      </c>
      <c r="E59">
        <v>3</v>
      </c>
      <c r="F59">
        <v>7800</v>
      </c>
      <c r="G59">
        <v>23322</v>
      </c>
      <c r="H59">
        <v>2014</v>
      </c>
    </row>
    <row r="60" spans="1:10" x14ac:dyDescent="0.25">
      <c r="A60" s="1">
        <v>41791</v>
      </c>
      <c r="B60">
        <v>11334</v>
      </c>
      <c r="C60">
        <v>1398994.4</v>
      </c>
      <c r="D60">
        <v>1182.7909999999999</v>
      </c>
      <c r="E60">
        <v>8</v>
      </c>
      <c r="F60">
        <v>8606</v>
      </c>
      <c r="G60">
        <v>14062</v>
      </c>
      <c r="H60">
        <v>2014</v>
      </c>
    </row>
    <row r="61" spans="1:10" x14ac:dyDescent="0.25">
      <c r="A61" s="1">
        <v>41792</v>
      </c>
      <c r="B61">
        <v>16434</v>
      </c>
      <c r="C61">
        <v>10316730.4</v>
      </c>
      <c r="D61">
        <v>3211.9670000000001</v>
      </c>
      <c r="E61">
        <v>4</v>
      </c>
      <c r="F61">
        <v>7516</v>
      </c>
      <c r="G61">
        <v>25352</v>
      </c>
      <c r="H61">
        <v>2014</v>
      </c>
      <c r="I61">
        <f>SUM(B2:B61)</f>
        <v>176041</v>
      </c>
      <c r="J61">
        <f>I61/B89</f>
        <v>0.73639759555252515</v>
      </c>
    </row>
    <row r="62" spans="1:10" x14ac:dyDescent="0.25">
      <c r="A62" s="1">
        <v>41793</v>
      </c>
      <c r="B62">
        <v>19141</v>
      </c>
      <c r="C62">
        <v>105147416.23999999</v>
      </c>
      <c r="D62">
        <v>10254.141</v>
      </c>
      <c r="E62">
        <v>2</v>
      </c>
      <c r="F62">
        <v>-24979</v>
      </c>
      <c r="G62">
        <v>63261</v>
      </c>
      <c r="H62">
        <v>2014</v>
      </c>
    </row>
    <row r="63" spans="1:10" x14ac:dyDescent="0.25">
      <c r="A63" s="1">
        <v>41794</v>
      </c>
      <c r="B63">
        <v>3576</v>
      </c>
      <c r="C63">
        <v>3524928</v>
      </c>
      <c r="D63">
        <v>1877.479</v>
      </c>
      <c r="E63">
        <v>1</v>
      </c>
      <c r="F63">
        <v>-20280</v>
      </c>
      <c r="G63">
        <v>27432</v>
      </c>
      <c r="H63">
        <v>2014</v>
      </c>
    </row>
    <row r="64" spans="1:10" x14ac:dyDescent="0.25">
      <c r="A64" s="1">
        <v>41795</v>
      </c>
      <c r="B64">
        <v>2684</v>
      </c>
      <c r="C64">
        <v>2466591.2000000002</v>
      </c>
      <c r="D64">
        <v>1570.539</v>
      </c>
      <c r="E64">
        <v>2</v>
      </c>
      <c r="F64">
        <v>-4073</v>
      </c>
      <c r="G64">
        <v>9441</v>
      </c>
      <c r="H64">
        <v>2014</v>
      </c>
    </row>
    <row r="65" spans="1:8" x14ac:dyDescent="0.25">
      <c r="A65" s="1">
        <v>41796</v>
      </c>
      <c r="B65">
        <v>903</v>
      </c>
      <c r="C65">
        <v>353670</v>
      </c>
      <c r="D65">
        <v>594.702</v>
      </c>
      <c r="E65">
        <v>1</v>
      </c>
      <c r="F65">
        <v>-6653</v>
      </c>
      <c r="G65">
        <v>8459</v>
      </c>
      <c r="H65">
        <v>2014</v>
      </c>
    </row>
    <row r="66" spans="1:8" x14ac:dyDescent="0.25">
      <c r="A66" s="1">
        <v>41797</v>
      </c>
      <c r="B66">
        <v>4746</v>
      </c>
      <c r="C66">
        <v>3241518</v>
      </c>
      <c r="D66">
        <v>1800.422</v>
      </c>
      <c r="E66">
        <v>4</v>
      </c>
      <c r="F66">
        <v>-253</v>
      </c>
      <c r="G66">
        <v>9745</v>
      </c>
      <c r="H66">
        <v>2014</v>
      </c>
    </row>
    <row r="67" spans="1:8" x14ac:dyDescent="0.25">
      <c r="A67" s="1">
        <v>41798</v>
      </c>
      <c r="B67">
        <v>6240</v>
      </c>
      <c r="C67">
        <v>10465908</v>
      </c>
      <c r="D67">
        <v>3235.1060000000002</v>
      </c>
      <c r="E67">
        <v>2</v>
      </c>
      <c r="F67">
        <v>-7680</v>
      </c>
      <c r="G67">
        <v>20160</v>
      </c>
      <c r="H67">
        <v>2014</v>
      </c>
    </row>
    <row r="68" spans="1:8" x14ac:dyDescent="0.25">
      <c r="A68" s="1">
        <v>41799</v>
      </c>
      <c r="B68">
        <v>3876</v>
      </c>
      <c r="C68">
        <v>1790653.76</v>
      </c>
      <c r="D68">
        <v>1338.153</v>
      </c>
      <c r="E68">
        <v>5</v>
      </c>
      <c r="F68">
        <v>437</v>
      </c>
      <c r="G68">
        <v>7316</v>
      </c>
      <c r="H68">
        <v>2014</v>
      </c>
    </row>
    <row r="69" spans="1:8" x14ac:dyDescent="0.25">
      <c r="A69" s="1">
        <v>41800</v>
      </c>
      <c r="B69">
        <v>11042</v>
      </c>
      <c r="C69">
        <v>4586807.51</v>
      </c>
      <c r="D69">
        <v>2141.683</v>
      </c>
      <c r="E69">
        <v>1</v>
      </c>
      <c r="F69">
        <v>-16171</v>
      </c>
      <c r="G69">
        <v>38254</v>
      </c>
      <c r="H69">
        <v>2014</v>
      </c>
    </row>
    <row r="70" spans="1:8" x14ac:dyDescent="0.25">
      <c r="A70" s="1">
        <v>41801</v>
      </c>
      <c r="B70">
        <v>1192</v>
      </c>
      <c r="C70">
        <v>293828</v>
      </c>
      <c r="D70">
        <v>542.05899999999997</v>
      </c>
      <c r="E70">
        <v>2</v>
      </c>
      <c r="F70">
        <v>-1140</v>
      </c>
      <c r="G70">
        <v>3524</v>
      </c>
      <c r="H70">
        <v>2014</v>
      </c>
    </row>
    <row r="71" spans="1:8" x14ac:dyDescent="0.25">
      <c r="A71" s="1">
        <v>41802</v>
      </c>
      <c r="B71">
        <v>518</v>
      </c>
      <c r="C71">
        <v>78800</v>
      </c>
      <c r="D71">
        <v>280.71300000000002</v>
      </c>
      <c r="E71">
        <v>2</v>
      </c>
      <c r="F71">
        <v>-690</v>
      </c>
      <c r="G71">
        <v>1726</v>
      </c>
      <c r="H71">
        <v>2014</v>
      </c>
    </row>
    <row r="72" spans="1:8" x14ac:dyDescent="0.25">
      <c r="A72" s="1">
        <v>41803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2014</v>
      </c>
    </row>
    <row r="73" spans="1:8" x14ac:dyDescent="0.25">
      <c r="A73" s="1">
        <v>41804</v>
      </c>
      <c r="B73">
        <v>65</v>
      </c>
      <c r="C73">
        <v>3615.84</v>
      </c>
      <c r="D73">
        <v>60.131999999999998</v>
      </c>
      <c r="E73">
        <v>4</v>
      </c>
      <c r="F73">
        <v>-102</v>
      </c>
      <c r="G73">
        <v>232</v>
      </c>
      <c r="H73">
        <v>2014</v>
      </c>
    </row>
    <row r="74" spans="1:8" x14ac:dyDescent="0.25">
      <c r="A74" s="1">
        <v>41805</v>
      </c>
      <c r="B74">
        <v>8226</v>
      </c>
      <c r="C74">
        <v>25489422</v>
      </c>
      <c r="D74">
        <v>5048.7049999999999</v>
      </c>
      <c r="E74">
        <v>1</v>
      </c>
      <c r="F74">
        <v>-55924</v>
      </c>
      <c r="G74">
        <v>72376</v>
      </c>
      <c r="H74">
        <v>2014</v>
      </c>
    </row>
    <row r="75" spans="1:8" x14ac:dyDescent="0.25">
      <c r="A75" s="1">
        <v>41806</v>
      </c>
      <c r="B75">
        <v>306</v>
      </c>
      <c r="C75">
        <v>8178</v>
      </c>
      <c r="D75">
        <v>90.432000000000002</v>
      </c>
      <c r="E75">
        <v>4</v>
      </c>
      <c r="F75">
        <v>55</v>
      </c>
      <c r="G75">
        <v>557</v>
      </c>
      <c r="H75">
        <v>2014</v>
      </c>
    </row>
    <row r="76" spans="1:8" x14ac:dyDescent="0.25">
      <c r="A76" s="1">
        <v>41807</v>
      </c>
      <c r="B76">
        <v>384</v>
      </c>
      <c r="C76">
        <v>18012</v>
      </c>
      <c r="D76">
        <v>134.209</v>
      </c>
      <c r="E76">
        <v>3</v>
      </c>
      <c r="F76">
        <v>-43</v>
      </c>
      <c r="G76">
        <v>811</v>
      </c>
      <c r="H76">
        <v>2014</v>
      </c>
    </row>
    <row r="77" spans="1:8" x14ac:dyDescent="0.25">
      <c r="A77" s="1">
        <v>41808</v>
      </c>
      <c r="B77">
        <v>117</v>
      </c>
      <c r="C77">
        <v>6540</v>
      </c>
      <c r="D77">
        <v>80.87</v>
      </c>
      <c r="E77">
        <v>1</v>
      </c>
      <c r="F77">
        <v>-911</v>
      </c>
      <c r="G77">
        <v>1145</v>
      </c>
      <c r="H77">
        <v>2014</v>
      </c>
    </row>
    <row r="78" spans="1:8" x14ac:dyDescent="0.25">
      <c r="A78" s="1">
        <v>41809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2014</v>
      </c>
    </row>
    <row r="79" spans="1:8" x14ac:dyDescent="0.25">
      <c r="A79" s="1">
        <v>41810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2014</v>
      </c>
    </row>
    <row r="80" spans="1:8" x14ac:dyDescent="0.25">
      <c r="A80" s="1">
        <v>41811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2014</v>
      </c>
    </row>
    <row r="81" spans="1:8" x14ac:dyDescent="0.25">
      <c r="A81" s="1">
        <v>41812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2014</v>
      </c>
    </row>
    <row r="82" spans="1:8" x14ac:dyDescent="0.25">
      <c r="A82" s="1">
        <v>41813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2014</v>
      </c>
    </row>
    <row r="83" spans="1:8" x14ac:dyDescent="0.25">
      <c r="A83" s="1">
        <v>41814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2014</v>
      </c>
    </row>
    <row r="85" spans="1:8" x14ac:dyDescent="0.25">
      <c r="A85" t="s">
        <v>7</v>
      </c>
      <c r="B85" s="2">
        <f>AVERAGE(B2:B83)</f>
        <v>2915.3292682926831</v>
      </c>
    </row>
    <row r="86" spans="1:8" x14ac:dyDescent="0.25">
      <c r="A86" t="s">
        <v>8</v>
      </c>
      <c r="B86" s="2">
        <f>MIN(B2:B83)</f>
        <v>0</v>
      </c>
    </row>
    <row r="87" spans="1:8" x14ac:dyDescent="0.25">
      <c r="A87" t="s">
        <v>9</v>
      </c>
      <c r="B87" s="2">
        <f>MAX(B2:B83)</f>
        <v>28368</v>
      </c>
    </row>
    <row r="89" spans="1:8" x14ac:dyDescent="0.25">
      <c r="B89">
        <f>SUM(B2:B83)</f>
        <v>239057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/>
  </sheetViews>
  <sheetFormatPr defaultColWidth="11.25" defaultRowHeight="15.7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14</v>
      </c>
    </row>
    <row r="2" spans="1:8" x14ac:dyDescent="0.25">
      <c r="A2" s="1">
        <v>42102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2015</v>
      </c>
    </row>
    <row r="3" spans="1:8" x14ac:dyDescent="0.25">
      <c r="A3" s="1">
        <v>42103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2015</v>
      </c>
    </row>
    <row r="4" spans="1:8" x14ac:dyDescent="0.25">
      <c r="A4" s="1">
        <v>42104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2015</v>
      </c>
    </row>
    <row r="5" spans="1:8" x14ac:dyDescent="0.25">
      <c r="A5" s="1">
        <v>42105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2015</v>
      </c>
    </row>
    <row r="6" spans="1:8" x14ac:dyDescent="0.25">
      <c r="A6" s="1">
        <v>42106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2015</v>
      </c>
    </row>
    <row r="7" spans="1:8" x14ac:dyDescent="0.25">
      <c r="A7" s="1">
        <v>42107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2015</v>
      </c>
    </row>
    <row r="8" spans="1:8" x14ac:dyDescent="0.25">
      <c r="A8" s="1">
        <v>42108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2015</v>
      </c>
    </row>
    <row r="9" spans="1:8" x14ac:dyDescent="0.25">
      <c r="A9" s="1">
        <v>42109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2015</v>
      </c>
    </row>
    <row r="10" spans="1:8" x14ac:dyDescent="0.25">
      <c r="A10" s="1">
        <v>42110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2015</v>
      </c>
    </row>
    <row r="11" spans="1:8" x14ac:dyDescent="0.25">
      <c r="A11" s="1">
        <v>42111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2015</v>
      </c>
    </row>
    <row r="12" spans="1:8" x14ac:dyDescent="0.25">
      <c r="A12" s="1">
        <v>42112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2015</v>
      </c>
    </row>
    <row r="13" spans="1:8" x14ac:dyDescent="0.25">
      <c r="A13" s="1">
        <v>42113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2015</v>
      </c>
    </row>
    <row r="14" spans="1:8" x14ac:dyDescent="0.25">
      <c r="A14" s="1">
        <v>42114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2015</v>
      </c>
    </row>
    <row r="15" spans="1:8" x14ac:dyDescent="0.25">
      <c r="A15" s="1">
        <v>42115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2015</v>
      </c>
    </row>
    <row r="16" spans="1:8" x14ac:dyDescent="0.25">
      <c r="A16" s="1">
        <v>42116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2015</v>
      </c>
    </row>
    <row r="17" spans="1:8" x14ac:dyDescent="0.25">
      <c r="A17" s="1">
        <v>42117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2015</v>
      </c>
    </row>
    <row r="18" spans="1:8" x14ac:dyDescent="0.25">
      <c r="A18" s="1">
        <v>42118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2015</v>
      </c>
    </row>
    <row r="19" spans="1:8" x14ac:dyDescent="0.25">
      <c r="A19" s="1">
        <v>42119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2015</v>
      </c>
    </row>
    <row r="20" spans="1:8" x14ac:dyDescent="0.25">
      <c r="A20" s="1">
        <v>42120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2015</v>
      </c>
    </row>
    <row r="21" spans="1:8" x14ac:dyDescent="0.25">
      <c r="A21" s="1">
        <v>42121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2015</v>
      </c>
    </row>
    <row r="22" spans="1:8" x14ac:dyDescent="0.25">
      <c r="A22" s="1">
        <v>42122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2015</v>
      </c>
    </row>
    <row r="23" spans="1:8" x14ac:dyDescent="0.25">
      <c r="A23" s="1">
        <v>42123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2015</v>
      </c>
    </row>
    <row r="24" spans="1:8" x14ac:dyDescent="0.25">
      <c r="A24" s="1">
        <v>42124</v>
      </c>
      <c r="B24">
        <v>434</v>
      </c>
      <c r="C24">
        <v>30410.938999999998</v>
      </c>
      <c r="D24">
        <v>174.387</v>
      </c>
      <c r="E24">
        <v>6</v>
      </c>
      <c r="F24">
        <v>7</v>
      </c>
      <c r="G24">
        <v>860</v>
      </c>
      <c r="H24">
        <v>2015</v>
      </c>
    </row>
    <row r="25" spans="1:8" x14ac:dyDescent="0.25">
      <c r="A25" s="1">
        <v>42125</v>
      </c>
      <c r="B25">
        <v>318</v>
      </c>
      <c r="C25">
        <v>6750</v>
      </c>
      <c r="D25">
        <v>82.158000000000001</v>
      </c>
      <c r="E25">
        <v>3</v>
      </c>
      <c r="F25">
        <v>57</v>
      </c>
      <c r="G25">
        <v>579</v>
      </c>
      <c r="H25">
        <v>2015</v>
      </c>
    </row>
    <row r="26" spans="1:8" x14ac:dyDescent="0.25">
      <c r="A26" s="1">
        <v>42126</v>
      </c>
      <c r="B26">
        <v>381</v>
      </c>
      <c r="C26">
        <v>40350.239999999998</v>
      </c>
      <c r="D26">
        <v>200.874</v>
      </c>
      <c r="E26">
        <v>5</v>
      </c>
      <c r="F26">
        <v>-136</v>
      </c>
      <c r="G26">
        <v>897</v>
      </c>
      <c r="H26">
        <v>2015</v>
      </c>
    </row>
    <row r="27" spans="1:8" x14ac:dyDescent="0.25">
      <c r="A27" s="1">
        <v>42127</v>
      </c>
      <c r="B27">
        <v>3043</v>
      </c>
      <c r="C27">
        <v>610646.44900000002</v>
      </c>
      <c r="D27">
        <v>781.43899999999996</v>
      </c>
      <c r="E27">
        <v>8</v>
      </c>
      <c r="F27">
        <v>1241</v>
      </c>
      <c r="G27">
        <v>4845</v>
      </c>
      <c r="H27">
        <v>2015</v>
      </c>
    </row>
    <row r="28" spans="1:8" x14ac:dyDescent="0.25">
      <c r="A28" s="1">
        <v>42128</v>
      </c>
      <c r="B28">
        <v>3429</v>
      </c>
      <c r="C28">
        <v>136206</v>
      </c>
      <c r="D28">
        <v>369.06099999999998</v>
      </c>
      <c r="E28">
        <v>4</v>
      </c>
      <c r="F28">
        <v>2404</v>
      </c>
      <c r="G28">
        <v>4454</v>
      </c>
      <c r="H28">
        <v>2015</v>
      </c>
    </row>
    <row r="29" spans="1:8" x14ac:dyDescent="0.25">
      <c r="A29" s="1">
        <v>42129</v>
      </c>
      <c r="B29">
        <v>6972</v>
      </c>
      <c r="C29">
        <v>1352368.8</v>
      </c>
      <c r="D29">
        <v>1162.914</v>
      </c>
      <c r="E29">
        <v>4</v>
      </c>
      <c r="F29">
        <v>3743</v>
      </c>
      <c r="G29">
        <v>10201</v>
      </c>
      <c r="H29">
        <v>2015</v>
      </c>
    </row>
    <row r="30" spans="1:8" x14ac:dyDescent="0.25">
      <c r="A30" s="1">
        <v>42130</v>
      </c>
      <c r="B30">
        <v>10711</v>
      </c>
      <c r="C30">
        <v>8644058.6400000006</v>
      </c>
      <c r="D30">
        <v>2940.078</v>
      </c>
      <c r="E30">
        <v>1</v>
      </c>
      <c r="F30">
        <v>-26646</v>
      </c>
      <c r="G30">
        <v>48068</v>
      </c>
      <c r="H30">
        <v>2015</v>
      </c>
    </row>
    <row r="31" spans="1:8" x14ac:dyDescent="0.25">
      <c r="A31" s="1">
        <v>42131</v>
      </c>
      <c r="B31">
        <v>6135</v>
      </c>
      <c r="C31">
        <v>1480918.449</v>
      </c>
      <c r="D31">
        <v>1216.93</v>
      </c>
      <c r="E31">
        <v>7</v>
      </c>
      <c r="F31">
        <v>3257</v>
      </c>
      <c r="G31">
        <v>9012</v>
      </c>
      <c r="H31">
        <v>2015</v>
      </c>
    </row>
    <row r="32" spans="1:8" x14ac:dyDescent="0.25">
      <c r="A32" s="1">
        <v>42132</v>
      </c>
      <c r="B32">
        <v>15600</v>
      </c>
      <c r="C32">
        <v>14031024</v>
      </c>
      <c r="D32">
        <v>3745.8009999999999</v>
      </c>
      <c r="E32">
        <v>4</v>
      </c>
      <c r="F32">
        <v>5200</v>
      </c>
      <c r="G32">
        <v>26000</v>
      </c>
      <c r="H32">
        <v>2015</v>
      </c>
    </row>
    <row r="33" spans="1:8" x14ac:dyDescent="0.25">
      <c r="A33" s="1">
        <v>42133</v>
      </c>
      <c r="B33">
        <v>7447</v>
      </c>
      <c r="C33">
        <v>2035256</v>
      </c>
      <c r="D33">
        <v>1426.624</v>
      </c>
      <c r="E33">
        <v>4</v>
      </c>
      <c r="F33">
        <v>3486</v>
      </c>
      <c r="G33">
        <v>11408</v>
      </c>
      <c r="H33">
        <v>2015</v>
      </c>
    </row>
    <row r="34" spans="1:8" x14ac:dyDescent="0.25">
      <c r="A34" s="1">
        <v>42134</v>
      </c>
      <c r="B34">
        <v>11940</v>
      </c>
      <c r="C34">
        <v>6302856</v>
      </c>
      <c r="D34">
        <v>2510.549</v>
      </c>
      <c r="E34">
        <v>2</v>
      </c>
      <c r="F34">
        <v>1138</v>
      </c>
      <c r="G34">
        <v>22742</v>
      </c>
      <c r="H34">
        <v>2015</v>
      </c>
    </row>
    <row r="35" spans="1:8" x14ac:dyDescent="0.25">
      <c r="A35" s="1">
        <v>42135</v>
      </c>
      <c r="B35">
        <v>25170</v>
      </c>
      <c r="C35">
        <v>37672488</v>
      </c>
      <c r="D35">
        <v>6137.7920000000004</v>
      </c>
      <c r="E35">
        <v>1</v>
      </c>
      <c r="F35">
        <v>-52818</v>
      </c>
      <c r="G35">
        <v>103158</v>
      </c>
      <c r="H35">
        <v>2015</v>
      </c>
    </row>
    <row r="36" spans="1:8" x14ac:dyDescent="0.25">
      <c r="A36" s="1">
        <v>42136</v>
      </c>
      <c r="B36">
        <v>26018</v>
      </c>
      <c r="C36">
        <v>32805542</v>
      </c>
      <c r="D36">
        <v>5727.6120000000001</v>
      </c>
      <c r="E36">
        <v>6</v>
      </c>
      <c r="F36">
        <v>12003</v>
      </c>
      <c r="G36">
        <v>40033</v>
      </c>
      <c r="H36">
        <v>2015</v>
      </c>
    </row>
    <row r="37" spans="1:8" x14ac:dyDescent="0.25">
      <c r="A37" s="1">
        <v>42137</v>
      </c>
      <c r="B37">
        <v>32630</v>
      </c>
      <c r="C37">
        <v>42326366</v>
      </c>
      <c r="D37">
        <v>6505.8720000000003</v>
      </c>
      <c r="E37">
        <v>4</v>
      </c>
      <c r="F37">
        <v>14567</v>
      </c>
      <c r="G37">
        <v>50693</v>
      </c>
      <c r="H37">
        <v>2015</v>
      </c>
    </row>
    <row r="38" spans="1:8" x14ac:dyDescent="0.25">
      <c r="A38" s="1">
        <v>42138</v>
      </c>
      <c r="B38">
        <v>7738</v>
      </c>
      <c r="C38">
        <v>3986374.56</v>
      </c>
      <c r="D38">
        <v>1996.5909999999999</v>
      </c>
      <c r="E38">
        <v>5</v>
      </c>
      <c r="F38">
        <v>2605</v>
      </c>
      <c r="G38">
        <v>12870</v>
      </c>
      <c r="H38">
        <v>2015</v>
      </c>
    </row>
    <row r="39" spans="1:8" x14ac:dyDescent="0.25">
      <c r="A39" s="1">
        <v>42139</v>
      </c>
      <c r="B39">
        <v>10029</v>
      </c>
      <c r="C39">
        <v>12627318</v>
      </c>
      <c r="D39">
        <v>3553.4940000000001</v>
      </c>
      <c r="E39">
        <v>5</v>
      </c>
      <c r="F39">
        <v>894</v>
      </c>
      <c r="G39">
        <v>19164</v>
      </c>
      <c r="H39">
        <v>2015</v>
      </c>
    </row>
    <row r="40" spans="1:8" x14ac:dyDescent="0.25">
      <c r="A40" s="1">
        <v>42140</v>
      </c>
      <c r="B40">
        <v>18318</v>
      </c>
      <c r="C40">
        <v>5823198</v>
      </c>
      <c r="D40">
        <v>2413.13</v>
      </c>
      <c r="E40">
        <v>2</v>
      </c>
      <c r="F40">
        <v>7935</v>
      </c>
      <c r="G40">
        <v>28701</v>
      </c>
      <c r="H40">
        <v>2015</v>
      </c>
    </row>
    <row r="41" spans="1:8" x14ac:dyDescent="0.25">
      <c r="A41" s="1">
        <v>42141</v>
      </c>
      <c r="B41">
        <v>16830</v>
      </c>
      <c r="C41">
        <v>5246658</v>
      </c>
      <c r="D41">
        <v>2290.558</v>
      </c>
      <c r="E41">
        <v>1</v>
      </c>
      <c r="F41">
        <v>-12274</v>
      </c>
      <c r="G41">
        <v>45934</v>
      </c>
      <c r="H41">
        <v>2015</v>
      </c>
    </row>
    <row r="42" spans="1:8" x14ac:dyDescent="0.25">
      <c r="A42" s="1">
        <v>42142</v>
      </c>
      <c r="B42">
        <v>21264</v>
      </c>
      <c r="C42">
        <v>14099208</v>
      </c>
      <c r="D42">
        <v>3754.8910000000001</v>
      </c>
      <c r="E42">
        <v>3</v>
      </c>
      <c r="F42">
        <v>9314</v>
      </c>
      <c r="G42">
        <v>33214</v>
      </c>
      <c r="H42">
        <v>2015</v>
      </c>
    </row>
    <row r="43" spans="1:8" x14ac:dyDescent="0.25">
      <c r="A43" s="1">
        <v>42143</v>
      </c>
      <c r="B43">
        <v>11106</v>
      </c>
      <c r="C43">
        <v>12505968</v>
      </c>
      <c r="D43">
        <v>3536.3780000000002</v>
      </c>
      <c r="E43">
        <v>4</v>
      </c>
      <c r="F43">
        <v>1287</v>
      </c>
      <c r="G43">
        <v>20925</v>
      </c>
      <c r="H43">
        <v>2015</v>
      </c>
    </row>
    <row r="44" spans="1:8" x14ac:dyDescent="0.25">
      <c r="A44" s="1">
        <v>42144</v>
      </c>
      <c r="B44">
        <v>38194</v>
      </c>
      <c r="C44">
        <v>50083168.560000002</v>
      </c>
      <c r="D44">
        <v>7076.9459999999999</v>
      </c>
      <c r="E44">
        <v>2</v>
      </c>
      <c r="F44">
        <v>7744</v>
      </c>
      <c r="G44">
        <v>68643</v>
      </c>
      <c r="H44">
        <v>2015</v>
      </c>
    </row>
    <row r="45" spans="1:8" x14ac:dyDescent="0.25">
      <c r="A45" s="1">
        <v>42145</v>
      </c>
      <c r="B45">
        <v>11822</v>
      </c>
      <c r="C45">
        <v>14240198</v>
      </c>
      <c r="D45">
        <v>3773.6190000000001</v>
      </c>
      <c r="E45">
        <v>7</v>
      </c>
      <c r="F45">
        <v>2899</v>
      </c>
      <c r="G45">
        <v>20745</v>
      </c>
      <c r="H45">
        <v>2015</v>
      </c>
    </row>
    <row r="46" spans="1:8" x14ac:dyDescent="0.25">
      <c r="A46" s="1">
        <v>42146</v>
      </c>
      <c r="B46">
        <v>15536</v>
      </c>
      <c r="C46">
        <v>2595008</v>
      </c>
      <c r="D46">
        <v>1610.903</v>
      </c>
      <c r="E46">
        <v>3</v>
      </c>
      <c r="F46">
        <v>10409</v>
      </c>
      <c r="G46">
        <v>20663</v>
      </c>
      <c r="H46">
        <v>2015</v>
      </c>
    </row>
    <row r="47" spans="1:8" x14ac:dyDescent="0.25">
      <c r="A47" s="1">
        <v>42147</v>
      </c>
      <c r="B47">
        <v>15492</v>
      </c>
      <c r="C47">
        <v>1816892</v>
      </c>
      <c r="D47">
        <v>1347.921</v>
      </c>
      <c r="E47">
        <v>5</v>
      </c>
      <c r="F47">
        <v>12027</v>
      </c>
      <c r="G47">
        <v>18957</v>
      </c>
      <c r="H47">
        <v>2015</v>
      </c>
    </row>
    <row r="48" spans="1:8" x14ac:dyDescent="0.25">
      <c r="A48" s="1">
        <v>42148</v>
      </c>
      <c r="B48">
        <v>11622</v>
      </c>
      <c r="C48">
        <v>1865658</v>
      </c>
      <c r="D48">
        <v>1365.8910000000001</v>
      </c>
      <c r="E48">
        <v>3</v>
      </c>
      <c r="F48">
        <v>7275</v>
      </c>
      <c r="G48">
        <v>15969</v>
      </c>
      <c r="H48">
        <v>2015</v>
      </c>
    </row>
    <row r="49" spans="1:8" x14ac:dyDescent="0.25">
      <c r="A49" s="1">
        <v>42149</v>
      </c>
      <c r="B49">
        <v>10330</v>
      </c>
      <c r="C49">
        <v>5603636.0820000004</v>
      </c>
      <c r="D49">
        <v>2367.1999999999998</v>
      </c>
      <c r="E49">
        <v>2</v>
      </c>
      <c r="F49">
        <v>145</v>
      </c>
      <c r="G49">
        <v>20516</v>
      </c>
      <c r="H49">
        <v>2015</v>
      </c>
    </row>
    <row r="50" spans="1:8" x14ac:dyDescent="0.25">
      <c r="A50" s="1">
        <v>42150</v>
      </c>
      <c r="B50">
        <v>17189</v>
      </c>
      <c r="C50">
        <v>18698603.039999999</v>
      </c>
      <c r="D50">
        <v>4324.1880000000001</v>
      </c>
      <c r="E50">
        <v>4</v>
      </c>
      <c r="F50">
        <v>5183</v>
      </c>
      <c r="G50">
        <v>29195</v>
      </c>
      <c r="H50">
        <v>2015</v>
      </c>
    </row>
    <row r="51" spans="1:8" x14ac:dyDescent="0.25">
      <c r="A51" s="1">
        <v>42151</v>
      </c>
      <c r="B51">
        <v>27126</v>
      </c>
      <c r="C51">
        <v>29303826</v>
      </c>
      <c r="D51">
        <v>5413.3010000000004</v>
      </c>
      <c r="E51">
        <v>2</v>
      </c>
      <c r="F51">
        <v>3834</v>
      </c>
      <c r="G51">
        <v>50418</v>
      </c>
      <c r="H51">
        <v>2015</v>
      </c>
    </row>
    <row r="52" spans="1:8" x14ac:dyDescent="0.25">
      <c r="A52" s="1">
        <v>42152</v>
      </c>
      <c r="B52">
        <v>20532</v>
      </c>
      <c r="C52">
        <v>35852916</v>
      </c>
      <c r="D52">
        <v>5987.73</v>
      </c>
      <c r="E52">
        <v>3</v>
      </c>
      <c r="F52">
        <v>1476</v>
      </c>
      <c r="G52">
        <v>39588</v>
      </c>
      <c r="H52">
        <v>2015</v>
      </c>
    </row>
    <row r="53" spans="1:8" x14ac:dyDescent="0.25">
      <c r="A53" s="1">
        <v>42153</v>
      </c>
      <c r="B53">
        <v>14324</v>
      </c>
      <c r="C53">
        <v>8131184</v>
      </c>
      <c r="D53">
        <v>2851.5230000000001</v>
      </c>
      <c r="E53">
        <v>7</v>
      </c>
      <c r="F53">
        <v>7581</v>
      </c>
      <c r="G53">
        <v>21067</v>
      </c>
      <c r="H53">
        <v>2015</v>
      </c>
    </row>
    <row r="54" spans="1:8" x14ac:dyDescent="0.25">
      <c r="A54" s="1">
        <v>42154</v>
      </c>
      <c r="B54">
        <v>9780</v>
      </c>
      <c r="C54">
        <v>162096</v>
      </c>
      <c r="D54">
        <v>402.61099999999999</v>
      </c>
      <c r="E54">
        <v>2</v>
      </c>
      <c r="F54">
        <v>8048</v>
      </c>
      <c r="G54">
        <v>11512</v>
      </c>
      <c r="H54">
        <v>2015</v>
      </c>
    </row>
    <row r="55" spans="1:8" x14ac:dyDescent="0.25">
      <c r="A55" s="1">
        <v>42155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2015</v>
      </c>
    </row>
    <row r="56" spans="1:8" x14ac:dyDescent="0.25">
      <c r="A56" s="1">
        <v>42156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2015</v>
      </c>
    </row>
    <row r="57" spans="1:8" x14ac:dyDescent="0.25">
      <c r="A57" s="1">
        <v>42157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2015</v>
      </c>
    </row>
    <row r="58" spans="1:8" x14ac:dyDescent="0.25">
      <c r="A58" s="1">
        <v>42158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2015</v>
      </c>
    </row>
    <row r="59" spans="1:8" x14ac:dyDescent="0.25">
      <c r="A59" s="1">
        <v>42159</v>
      </c>
      <c r="B59">
        <v>7920</v>
      </c>
      <c r="C59">
        <v>13428936</v>
      </c>
      <c r="D59">
        <v>3664.5509999999999</v>
      </c>
      <c r="E59">
        <v>5</v>
      </c>
      <c r="F59">
        <v>-1500</v>
      </c>
      <c r="G59">
        <v>17340</v>
      </c>
      <c r="H59">
        <v>2015</v>
      </c>
    </row>
    <row r="60" spans="1:8" x14ac:dyDescent="0.25">
      <c r="A60" s="1">
        <v>42160</v>
      </c>
      <c r="B60">
        <v>10764</v>
      </c>
      <c r="C60">
        <v>5799516</v>
      </c>
      <c r="D60">
        <v>2408.2179999999998</v>
      </c>
      <c r="E60">
        <v>4</v>
      </c>
      <c r="F60">
        <v>4078</v>
      </c>
      <c r="G60">
        <v>17450</v>
      </c>
      <c r="H60">
        <v>2015</v>
      </c>
    </row>
    <row r="61" spans="1:8" x14ac:dyDescent="0.25">
      <c r="A61" s="1">
        <v>42161</v>
      </c>
      <c r="B61">
        <v>13242</v>
      </c>
      <c r="C61">
        <v>6542514</v>
      </c>
      <c r="D61">
        <v>2557.8339999999998</v>
      </c>
      <c r="E61">
        <v>2</v>
      </c>
      <c r="F61">
        <v>2237</v>
      </c>
      <c r="G61">
        <v>24247</v>
      </c>
      <c r="H61">
        <v>2015</v>
      </c>
    </row>
    <row r="62" spans="1:8" x14ac:dyDescent="0.25">
      <c r="A62" s="1">
        <v>42162</v>
      </c>
      <c r="B62">
        <v>6732</v>
      </c>
      <c r="C62">
        <v>148104</v>
      </c>
      <c r="D62">
        <v>384.84300000000002</v>
      </c>
      <c r="E62">
        <v>1</v>
      </c>
      <c r="F62">
        <v>1842</v>
      </c>
      <c r="G62">
        <v>11622</v>
      </c>
      <c r="H62">
        <v>2015</v>
      </c>
    </row>
    <row r="63" spans="1:8" x14ac:dyDescent="0.25">
      <c r="A63" s="1">
        <v>42163</v>
      </c>
      <c r="B63">
        <v>198</v>
      </c>
      <c r="C63">
        <v>2150.4</v>
      </c>
      <c r="D63">
        <v>46.372</v>
      </c>
      <c r="E63">
        <v>4</v>
      </c>
      <c r="F63">
        <v>69</v>
      </c>
      <c r="G63">
        <v>327</v>
      </c>
      <c r="H63">
        <v>2015</v>
      </c>
    </row>
    <row r="64" spans="1:8" x14ac:dyDescent="0.25">
      <c r="A64" s="1">
        <v>42164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2015</v>
      </c>
    </row>
    <row r="65" spans="1:8" x14ac:dyDescent="0.25">
      <c r="A65" s="1">
        <v>42165</v>
      </c>
      <c r="B65">
        <v>29</v>
      </c>
      <c r="C65">
        <v>714.24</v>
      </c>
      <c r="D65">
        <v>26.725000000000001</v>
      </c>
      <c r="E65">
        <v>4</v>
      </c>
      <c r="F65">
        <v>-45</v>
      </c>
      <c r="G65">
        <v>103</v>
      </c>
      <c r="H65">
        <v>2015</v>
      </c>
    </row>
    <row r="66" spans="1:8" x14ac:dyDescent="0.25">
      <c r="A66" s="1">
        <v>42166</v>
      </c>
      <c r="B66">
        <v>465</v>
      </c>
      <c r="C66">
        <v>45708</v>
      </c>
      <c r="D66">
        <v>213.79400000000001</v>
      </c>
      <c r="E66">
        <v>3</v>
      </c>
      <c r="F66">
        <v>-215</v>
      </c>
      <c r="G66">
        <v>1145</v>
      </c>
      <c r="H66">
        <v>2015</v>
      </c>
    </row>
    <row r="67" spans="1:8" x14ac:dyDescent="0.25">
      <c r="A67" s="1">
        <v>42167</v>
      </c>
      <c r="B67">
        <v>2835</v>
      </c>
      <c r="C67">
        <v>1238400</v>
      </c>
      <c r="D67">
        <v>1112.8340000000001</v>
      </c>
      <c r="E67">
        <v>3</v>
      </c>
      <c r="F67">
        <v>-707</v>
      </c>
      <c r="G67">
        <v>6377</v>
      </c>
      <c r="H67">
        <v>2015</v>
      </c>
    </row>
    <row r="68" spans="1:8" x14ac:dyDescent="0.25">
      <c r="A68" s="1">
        <v>42168</v>
      </c>
      <c r="B68">
        <v>3804</v>
      </c>
      <c r="C68">
        <v>3014220</v>
      </c>
      <c r="D68">
        <v>1736.1510000000001</v>
      </c>
      <c r="E68">
        <v>1</v>
      </c>
      <c r="F68">
        <v>-18256</v>
      </c>
      <c r="G68">
        <v>25864</v>
      </c>
      <c r="H68">
        <v>2015</v>
      </c>
    </row>
    <row r="69" spans="1:8" x14ac:dyDescent="0.25">
      <c r="A69" s="1">
        <v>42169</v>
      </c>
      <c r="B69">
        <v>1720</v>
      </c>
      <c r="C69">
        <v>760448</v>
      </c>
      <c r="D69">
        <v>872.03700000000003</v>
      </c>
      <c r="E69">
        <v>2</v>
      </c>
      <c r="F69">
        <v>-2032</v>
      </c>
      <c r="G69">
        <v>5472</v>
      </c>
      <c r="H69">
        <v>2015</v>
      </c>
    </row>
    <row r="70" spans="1:8" x14ac:dyDescent="0.25">
      <c r="A70" s="1">
        <v>42170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2015</v>
      </c>
    </row>
    <row r="71" spans="1:8" x14ac:dyDescent="0.25">
      <c r="A71" s="1">
        <v>42171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2015</v>
      </c>
    </row>
    <row r="72" spans="1:8" x14ac:dyDescent="0.25">
      <c r="A72" s="1">
        <v>42172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2015</v>
      </c>
    </row>
    <row r="73" spans="1:8" x14ac:dyDescent="0.25">
      <c r="A73" s="1">
        <v>42173</v>
      </c>
      <c r="B73">
        <v>246</v>
      </c>
      <c r="C73">
        <v>13062</v>
      </c>
      <c r="D73">
        <v>114.289</v>
      </c>
      <c r="E73">
        <v>5</v>
      </c>
      <c r="F73">
        <v>-48</v>
      </c>
      <c r="G73">
        <v>540</v>
      </c>
      <c r="H73">
        <v>2015</v>
      </c>
    </row>
    <row r="74" spans="1:8" x14ac:dyDescent="0.25">
      <c r="A74" s="1">
        <v>42174</v>
      </c>
      <c r="B74">
        <v>770</v>
      </c>
      <c r="C74">
        <v>262946</v>
      </c>
      <c r="D74">
        <v>512.78300000000002</v>
      </c>
      <c r="E74">
        <v>1</v>
      </c>
      <c r="F74">
        <v>-5746</v>
      </c>
      <c r="G74">
        <v>7286</v>
      </c>
      <c r="H74">
        <v>2015</v>
      </c>
    </row>
    <row r="75" spans="1:8" x14ac:dyDescent="0.25">
      <c r="A75" s="1">
        <v>42175</v>
      </c>
      <c r="B75">
        <v>684</v>
      </c>
      <c r="C75">
        <v>290268</v>
      </c>
      <c r="D75">
        <v>538.76499999999999</v>
      </c>
      <c r="E75">
        <v>2</v>
      </c>
      <c r="F75">
        <v>-1634</v>
      </c>
      <c r="G75">
        <v>3002</v>
      </c>
      <c r="H75">
        <v>2015</v>
      </c>
    </row>
    <row r="76" spans="1:8" x14ac:dyDescent="0.25">
      <c r="A76" s="1">
        <v>42176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2015</v>
      </c>
    </row>
    <row r="77" spans="1:8" x14ac:dyDescent="0.25">
      <c r="A77" s="1">
        <v>42177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2015</v>
      </c>
    </row>
    <row r="78" spans="1:8" x14ac:dyDescent="0.25">
      <c r="A78" s="1">
        <v>42178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2015</v>
      </c>
    </row>
    <row r="79" spans="1:8" x14ac:dyDescent="0.25">
      <c r="A79" s="1">
        <v>42179</v>
      </c>
      <c r="B79">
        <v>137</v>
      </c>
      <c r="C79">
        <v>3615.84</v>
      </c>
      <c r="D79">
        <v>60.131999999999998</v>
      </c>
      <c r="E79">
        <v>4</v>
      </c>
      <c r="F79">
        <v>-30</v>
      </c>
      <c r="G79">
        <v>304</v>
      </c>
      <c r="H79">
        <v>2015</v>
      </c>
    </row>
    <row r="80" spans="1:8" x14ac:dyDescent="0.25">
      <c r="A80" s="1">
        <v>42180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2015</v>
      </c>
    </row>
    <row r="81" spans="1:8" x14ac:dyDescent="0.25">
      <c r="A81" s="1">
        <v>42181</v>
      </c>
      <c r="B81">
        <v>40</v>
      </c>
      <c r="C81">
        <v>1400</v>
      </c>
      <c r="D81">
        <v>37.417000000000002</v>
      </c>
      <c r="E81">
        <v>2</v>
      </c>
      <c r="F81">
        <v>-121</v>
      </c>
      <c r="G81">
        <v>201</v>
      </c>
      <c r="H81">
        <v>2015</v>
      </c>
    </row>
    <row r="82" spans="1:8" x14ac:dyDescent="0.25">
      <c r="A82" s="1">
        <v>42182</v>
      </c>
      <c r="B82">
        <v>783</v>
      </c>
      <c r="C82">
        <v>544968</v>
      </c>
      <c r="D82">
        <v>738.21900000000005</v>
      </c>
      <c r="E82">
        <v>3</v>
      </c>
      <c r="F82">
        <v>-1566</v>
      </c>
      <c r="G82">
        <v>3132</v>
      </c>
      <c r="H82">
        <v>2015</v>
      </c>
    </row>
    <row r="83" spans="1:8" x14ac:dyDescent="0.25">
      <c r="A83" s="1">
        <v>42183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2015</v>
      </c>
    </row>
    <row r="84" spans="1:8" x14ac:dyDescent="0.25">
      <c r="A84" s="1">
        <v>42184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2015</v>
      </c>
    </row>
    <row r="85" spans="1:8" x14ac:dyDescent="0.25">
      <c r="A85" s="1">
        <v>42185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2015</v>
      </c>
    </row>
    <row r="86" spans="1:8" x14ac:dyDescent="0.25">
      <c r="A86" s="1">
        <v>42186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2015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E88" sqref="E88"/>
    </sheetView>
  </sheetViews>
  <sheetFormatPr defaultColWidth="11.25" defaultRowHeight="15.7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14</v>
      </c>
    </row>
    <row r="2" spans="1:8" x14ac:dyDescent="0.25">
      <c r="A2" s="1">
        <v>42468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2016</v>
      </c>
    </row>
    <row r="3" spans="1:8" x14ac:dyDescent="0.25">
      <c r="A3" s="1">
        <v>42469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2016</v>
      </c>
    </row>
    <row r="4" spans="1:8" x14ac:dyDescent="0.25">
      <c r="A4" s="1">
        <v>42470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2016</v>
      </c>
    </row>
    <row r="5" spans="1:8" x14ac:dyDescent="0.25">
      <c r="A5" s="1">
        <v>42471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2016</v>
      </c>
    </row>
    <row r="6" spans="1:8" x14ac:dyDescent="0.25">
      <c r="A6" s="1">
        <v>42472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2016</v>
      </c>
    </row>
    <row r="7" spans="1:8" x14ac:dyDescent="0.25">
      <c r="A7" s="1">
        <v>42473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2016</v>
      </c>
    </row>
    <row r="8" spans="1:8" x14ac:dyDescent="0.25">
      <c r="A8" s="1">
        <v>42474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2016</v>
      </c>
    </row>
    <row r="9" spans="1:8" x14ac:dyDescent="0.25">
      <c r="A9" s="1">
        <v>42475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2016</v>
      </c>
    </row>
    <row r="10" spans="1:8" x14ac:dyDescent="0.25">
      <c r="A10" s="1">
        <v>42476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2016</v>
      </c>
    </row>
    <row r="11" spans="1:8" x14ac:dyDescent="0.25">
      <c r="A11" s="1">
        <v>42477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2016</v>
      </c>
    </row>
    <row r="12" spans="1:8" x14ac:dyDescent="0.25">
      <c r="A12" s="1">
        <v>42478</v>
      </c>
      <c r="B12">
        <v>36</v>
      </c>
      <c r="C12">
        <v>1080</v>
      </c>
      <c r="D12">
        <v>32.863</v>
      </c>
      <c r="E12">
        <v>3</v>
      </c>
      <c r="F12">
        <v>-69</v>
      </c>
      <c r="G12">
        <v>141</v>
      </c>
      <c r="H12">
        <v>2016</v>
      </c>
    </row>
    <row r="13" spans="1:8" x14ac:dyDescent="0.25">
      <c r="A13" s="1">
        <v>42479</v>
      </c>
      <c r="B13">
        <v>132</v>
      </c>
      <c r="C13">
        <v>4550.3999999999996</v>
      </c>
      <c r="D13">
        <v>67.456999999999994</v>
      </c>
      <c r="E13">
        <v>6</v>
      </c>
      <c r="F13">
        <v>-33</v>
      </c>
      <c r="G13">
        <v>297</v>
      </c>
      <c r="H13">
        <v>2016</v>
      </c>
    </row>
    <row r="14" spans="1:8" x14ac:dyDescent="0.25">
      <c r="A14" s="1">
        <v>42480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2016</v>
      </c>
    </row>
    <row r="15" spans="1:8" x14ac:dyDescent="0.25">
      <c r="A15" s="1">
        <v>42481</v>
      </c>
      <c r="B15">
        <v>520</v>
      </c>
      <c r="C15">
        <v>136808</v>
      </c>
      <c r="D15">
        <v>369.87599999999998</v>
      </c>
      <c r="E15">
        <v>2</v>
      </c>
      <c r="F15">
        <v>-1071</v>
      </c>
      <c r="G15">
        <v>2111</v>
      </c>
      <c r="H15">
        <v>2016</v>
      </c>
    </row>
    <row r="16" spans="1:8" x14ac:dyDescent="0.25">
      <c r="A16" s="1">
        <v>42482</v>
      </c>
      <c r="B16">
        <v>2998</v>
      </c>
      <c r="C16">
        <v>315086</v>
      </c>
      <c r="D16">
        <v>561.32500000000005</v>
      </c>
      <c r="E16">
        <v>5</v>
      </c>
      <c r="F16">
        <v>1555</v>
      </c>
      <c r="G16">
        <v>4441</v>
      </c>
      <c r="H16">
        <v>2016</v>
      </c>
    </row>
    <row r="17" spans="1:8" x14ac:dyDescent="0.25">
      <c r="A17" s="1">
        <v>42483</v>
      </c>
      <c r="B17">
        <v>48</v>
      </c>
      <c r="C17">
        <v>528</v>
      </c>
      <c r="D17">
        <v>22.978000000000002</v>
      </c>
      <c r="E17">
        <v>1</v>
      </c>
      <c r="F17">
        <v>-244</v>
      </c>
      <c r="G17">
        <v>340</v>
      </c>
      <c r="H17">
        <v>2016</v>
      </c>
    </row>
    <row r="18" spans="1:8" x14ac:dyDescent="0.25">
      <c r="A18" s="1">
        <v>42484</v>
      </c>
      <c r="B18">
        <v>1914</v>
      </c>
      <c r="C18">
        <v>165078</v>
      </c>
      <c r="D18">
        <v>406.298</v>
      </c>
      <c r="E18">
        <v>2</v>
      </c>
      <c r="F18">
        <v>166</v>
      </c>
      <c r="G18">
        <v>3662</v>
      </c>
      <c r="H18">
        <v>2016</v>
      </c>
    </row>
    <row r="19" spans="1:8" x14ac:dyDescent="0.25">
      <c r="A19" s="1">
        <v>42485</v>
      </c>
      <c r="B19">
        <v>736</v>
      </c>
      <c r="C19">
        <v>298880</v>
      </c>
      <c r="D19">
        <v>546.69899999999996</v>
      </c>
      <c r="E19">
        <v>3</v>
      </c>
      <c r="F19">
        <v>-1004</v>
      </c>
      <c r="G19">
        <v>2476</v>
      </c>
      <c r="H19">
        <v>2016</v>
      </c>
    </row>
    <row r="20" spans="1:8" x14ac:dyDescent="0.25">
      <c r="A20" s="1">
        <v>42486</v>
      </c>
      <c r="B20">
        <v>872</v>
      </c>
      <c r="C20">
        <v>223692</v>
      </c>
      <c r="D20">
        <v>472.96100000000001</v>
      </c>
      <c r="E20">
        <v>3</v>
      </c>
      <c r="F20">
        <v>-633</v>
      </c>
      <c r="G20">
        <v>2377</v>
      </c>
      <c r="H20">
        <v>2016</v>
      </c>
    </row>
    <row r="21" spans="1:8" x14ac:dyDescent="0.25">
      <c r="A21" s="1">
        <v>42487</v>
      </c>
      <c r="B21">
        <v>24</v>
      </c>
      <c r="C21">
        <v>504</v>
      </c>
      <c r="D21">
        <v>22.45</v>
      </c>
      <c r="E21">
        <v>2</v>
      </c>
      <c r="F21">
        <v>-73</v>
      </c>
      <c r="G21">
        <v>121</v>
      </c>
      <c r="H21">
        <v>2016</v>
      </c>
    </row>
    <row r="22" spans="1:8" x14ac:dyDescent="0.25">
      <c r="A22" s="1">
        <v>42488</v>
      </c>
      <c r="B22">
        <v>568</v>
      </c>
      <c r="C22">
        <v>282296</v>
      </c>
      <c r="D22">
        <v>531.31500000000005</v>
      </c>
      <c r="E22">
        <v>2</v>
      </c>
      <c r="F22">
        <v>-1718</v>
      </c>
      <c r="G22">
        <v>2854</v>
      </c>
      <c r="H22">
        <v>2016</v>
      </c>
    </row>
    <row r="23" spans="1:8" x14ac:dyDescent="0.25">
      <c r="A23" s="1">
        <v>42489</v>
      </c>
      <c r="B23">
        <v>1212</v>
      </c>
      <c r="C23">
        <v>1212060</v>
      </c>
      <c r="D23">
        <v>1100.9359999999999</v>
      </c>
      <c r="E23">
        <v>3</v>
      </c>
      <c r="F23">
        <v>-2292</v>
      </c>
      <c r="G23">
        <v>4716</v>
      </c>
      <c r="H23">
        <v>2016</v>
      </c>
    </row>
    <row r="24" spans="1:8" x14ac:dyDescent="0.25">
      <c r="A24" s="1">
        <v>42490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2016</v>
      </c>
    </row>
    <row r="25" spans="1:8" x14ac:dyDescent="0.25">
      <c r="A25" s="1">
        <v>42491</v>
      </c>
      <c r="B25">
        <v>2568</v>
      </c>
      <c r="C25">
        <v>1499692</v>
      </c>
      <c r="D25">
        <v>1224.6189999999999</v>
      </c>
      <c r="E25">
        <v>2</v>
      </c>
      <c r="F25">
        <v>-2701</v>
      </c>
      <c r="G25">
        <v>7837</v>
      </c>
      <c r="H25">
        <v>2016</v>
      </c>
    </row>
    <row r="26" spans="1:8" x14ac:dyDescent="0.25">
      <c r="A26" s="1">
        <v>42492</v>
      </c>
      <c r="B26">
        <v>68</v>
      </c>
      <c r="C26">
        <v>2876</v>
      </c>
      <c r="D26">
        <v>53.628</v>
      </c>
      <c r="E26">
        <v>2</v>
      </c>
      <c r="F26">
        <v>-163</v>
      </c>
      <c r="G26">
        <v>299</v>
      </c>
      <c r="H26">
        <v>2016</v>
      </c>
    </row>
    <row r="27" spans="1:8" x14ac:dyDescent="0.25">
      <c r="A27" s="1">
        <v>42493</v>
      </c>
      <c r="B27">
        <v>422</v>
      </c>
      <c r="C27">
        <v>89586</v>
      </c>
      <c r="D27">
        <v>299.30900000000003</v>
      </c>
      <c r="E27">
        <v>3</v>
      </c>
      <c r="F27">
        <v>-531</v>
      </c>
      <c r="G27">
        <v>1375</v>
      </c>
      <c r="H27">
        <v>2016</v>
      </c>
    </row>
    <row r="28" spans="1:8" x14ac:dyDescent="0.25">
      <c r="A28" s="1">
        <v>42494</v>
      </c>
      <c r="B28">
        <v>128</v>
      </c>
      <c r="C28">
        <v>11200</v>
      </c>
      <c r="D28">
        <v>105.83</v>
      </c>
      <c r="E28">
        <v>2</v>
      </c>
      <c r="F28">
        <v>-327</v>
      </c>
      <c r="G28">
        <v>583</v>
      </c>
      <c r="H28">
        <v>2016</v>
      </c>
    </row>
    <row r="29" spans="1:8" x14ac:dyDescent="0.25">
      <c r="A29" s="1">
        <v>42495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2016</v>
      </c>
    </row>
    <row r="30" spans="1:8" x14ac:dyDescent="0.25">
      <c r="A30" s="1">
        <v>42496</v>
      </c>
      <c r="B30">
        <v>58</v>
      </c>
      <c r="C30">
        <v>2626.56</v>
      </c>
      <c r="D30">
        <v>51.25</v>
      </c>
      <c r="E30">
        <v>4</v>
      </c>
      <c r="F30">
        <v>-85</v>
      </c>
      <c r="G30">
        <v>200</v>
      </c>
      <c r="H30">
        <v>2016</v>
      </c>
    </row>
    <row r="31" spans="1:8" x14ac:dyDescent="0.25">
      <c r="A31" s="1">
        <v>42497</v>
      </c>
      <c r="B31">
        <v>152</v>
      </c>
      <c r="C31">
        <v>14504</v>
      </c>
      <c r="D31">
        <v>120.43300000000001</v>
      </c>
      <c r="E31">
        <v>2</v>
      </c>
      <c r="F31">
        <v>-366</v>
      </c>
      <c r="G31">
        <v>670</v>
      </c>
      <c r="H31">
        <v>2016</v>
      </c>
    </row>
    <row r="32" spans="1:8" x14ac:dyDescent="0.25">
      <c r="A32" s="1">
        <v>42498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2016</v>
      </c>
    </row>
    <row r="33" spans="1:8" x14ac:dyDescent="0.25">
      <c r="A33" s="1">
        <v>42499</v>
      </c>
      <c r="B33">
        <v>1528</v>
      </c>
      <c r="C33">
        <v>1371752</v>
      </c>
      <c r="D33">
        <v>1171.2180000000001</v>
      </c>
      <c r="E33">
        <v>2</v>
      </c>
      <c r="F33">
        <v>-3511</v>
      </c>
      <c r="G33">
        <v>6567</v>
      </c>
      <c r="H33">
        <v>2016</v>
      </c>
    </row>
    <row r="34" spans="1:8" x14ac:dyDescent="0.25">
      <c r="A34" s="1">
        <v>42500</v>
      </c>
      <c r="B34">
        <v>5028</v>
      </c>
      <c r="C34">
        <v>1539093.6</v>
      </c>
      <c r="D34">
        <v>1240.6020000000001</v>
      </c>
      <c r="E34">
        <v>5</v>
      </c>
      <c r="F34">
        <v>1839</v>
      </c>
      <c r="G34">
        <v>8217</v>
      </c>
      <c r="H34">
        <v>2016</v>
      </c>
    </row>
    <row r="35" spans="1:8" x14ac:dyDescent="0.25">
      <c r="A35" s="1">
        <v>42501</v>
      </c>
      <c r="B35">
        <v>10200</v>
      </c>
      <c r="C35">
        <v>13538080</v>
      </c>
      <c r="D35">
        <v>3679.413</v>
      </c>
      <c r="E35">
        <v>3</v>
      </c>
      <c r="F35">
        <v>-1510</v>
      </c>
      <c r="G35">
        <v>21910</v>
      </c>
      <c r="H35">
        <v>2016</v>
      </c>
    </row>
    <row r="36" spans="1:8" x14ac:dyDescent="0.25">
      <c r="A36" s="1">
        <v>42502</v>
      </c>
      <c r="B36">
        <v>19788</v>
      </c>
      <c r="C36">
        <v>11245740</v>
      </c>
      <c r="D36">
        <v>3353.4670000000001</v>
      </c>
      <c r="E36">
        <v>4</v>
      </c>
      <c r="F36">
        <v>10477</v>
      </c>
      <c r="G36">
        <v>29099</v>
      </c>
      <c r="H36">
        <v>2016</v>
      </c>
    </row>
    <row r="37" spans="1:8" x14ac:dyDescent="0.25">
      <c r="A37" s="1">
        <v>42503</v>
      </c>
      <c r="B37">
        <v>21576</v>
      </c>
      <c r="C37">
        <v>7836192</v>
      </c>
      <c r="D37">
        <v>2799.32</v>
      </c>
      <c r="E37">
        <v>5</v>
      </c>
      <c r="F37">
        <v>14380</v>
      </c>
      <c r="G37">
        <v>28772</v>
      </c>
      <c r="H37">
        <v>2016</v>
      </c>
    </row>
    <row r="38" spans="1:8" x14ac:dyDescent="0.25">
      <c r="A38" s="1">
        <v>42504</v>
      </c>
      <c r="B38">
        <v>30404</v>
      </c>
      <c r="C38">
        <v>37396604</v>
      </c>
      <c r="D38">
        <v>6115.2759999999998</v>
      </c>
      <c r="E38">
        <v>3</v>
      </c>
      <c r="F38">
        <v>10942</v>
      </c>
      <c r="G38">
        <v>49866</v>
      </c>
      <c r="H38">
        <v>2016</v>
      </c>
    </row>
    <row r="39" spans="1:8" x14ac:dyDescent="0.25">
      <c r="A39" s="1">
        <v>42505</v>
      </c>
      <c r="B39">
        <v>19186</v>
      </c>
      <c r="C39">
        <v>13311766</v>
      </c>
      <c r="D39">
        <v>3648.529</v>
      </c>
      <c r="E39">
        <v>4</v>
      </c>
      <c r="F39">
        <v>9056</v>
      </c>
      <c r="G39">
        <v>29316</v>
      </c>
      <c r="H39">
        <v>2016</v>
      </c>
    </row>
    <row r="40" spans="1:8" x14ac:dyDescent="0.25">
      <c r="A40" s="1">
        <v>42506</v>
      </c>
      <c r="B40">
        <v>6980</v>
      </c>
      <c r="C40">
        <v>6144648</v>
      </c>
      <c r="D40">
        <v>2478.84</v>
      </c>
      <c r="E40">
        <v>3</v>
      </c>
      <c r="F40">
        <v>-909</v>
      </c>
      <c r="G40">
        <v>14869</v>
      </c>
      <c r="H40">
        <v>2016</v>
      </c>
    </row>
    <row r="41" spans="1:8" x14ac:dyDescent="0.25">
      <c r="A41" s="1">
        <v>42507</v>
      </c>
      <c r="B41">
        <v>3744</v>
      </c>
      <c r="C41">
        <v>1467120</v>
      </c>
      <c r="D41">
        <v>1211.2470000000001</v>
      </c>
      <c r="E41">
        <v>6</v>
      </c>
      <c r="F41">
        <v>780</v>
      </c>
      <c r="G41">
        <v>6708</v>
      </c>
      <c r="H41">
        <v>2016</v>
      </c>
    </row>
    <row r="42" spans="1:8" x14ac:dyDescent="0.25">
      <c r="A42" s="1">
        <v>42508</v>
      </c>
      <c r="B42">
        <v>5100</v>
      </c>
      <c r="C42">
        <v>1825640</v>
      </c>
      <c r="D42">
        <v>1351.162</v>
      </c>
      <c r="E42">
        <v>3</v>
      </c>
      <c r="F42">
        <v>800</v>
      </c>
      <c r="G42">
        <v>9400</v>
      </c>
      <c r="H42">
        <v>2016</v>
      </c>
    </row>
    <row r="43" spans="1:8" x14ac:dyDescent="0.25">
      <c r="A43" s="1">
        <v>42509</v>
      </c>
      <c r="B43">
        <v>23196</v>
      </c>
      <c r="C43">
        <v>46180740</v>
      </c>
      <c r="D43">
        <v>6795.6409999999996</v>
      </c>
      <c r="E43">
        <v>3</v>
      </c>
      <c r="F43">
        <v>1569</v>
      </c>
      <c r="G43">
        <v>44823</v>
      </c>
      <c r="H43">
        <v>2016</v>
      </c>
    </row>
    <row r="44" spans="1:8" x14ac:dyDescent="0.25">
      <c r="A44" s="1">
        <v>42510</v>
      </c>
      <c r="B44">
        <v>23424</v>
      </c>
      <c r="C44">
        <v>55246640</v>
      </c>
      <c r="D44">
        <v>7432.808</v>
      </c>
      <c r="E44">
        <v>6</v>
      </c>
      <c r="F44">
        <v>5237</v>
      </c>
      <c r="G44">
        <v>41611</v>
      </c>
      <c r="H44">
        <v>2016</v>
      </c>
    </row>
    <row r="45" spans="1:8" x14ac:dyDescent="0.25">
      <c r="A45" s="1">
        <v>42511</v>
      </c>
      <c r="B45">
        <v>6212</v>
      </c>
      <c r="C45">
        <v>10805252</v>
      </c>
      <c r="D45">
        <v>3287.134</v>
      </c>
      <c r="E45">
        <v>2</v>
      </c>
      <c r="F45">
        <v>-7931</v>
      </c>
      <c r="G45">
        <v>20355</v>
      </c>
      <c r="H45">
        <v>2016</v>
      </c>
    </row>
    <row r="46" spans="1:8" x14ac:dyDescent="0.25">
      <c r="A46" s="1">
        <v>42512</v>
      </c>
      <c r="B46">
        <v>12892</v>
      </c>
      <c r="C46">
        <v>4058288.56</v>
      </c>
      <c r="D46">
        <v>2014.519</v>
      </c>
      <c r="E46">
        <v>5</v>
      </c>
      <c r="F46">
        <v>7713</v>
      </c>
      <c r="G46">
        <v>18070</v>
      </c>
      <c r="H46">
        <v>2016</v>
      </c>
    </row>
    <row r="47" spans="1:8" x14ac:dyDescent="0.25">
      <c r="A47" s="1">
        <v>42513</v>
      </c>
      <c r="B47">
        <v>12290</v>
      </c>
      <c r="C47">
        <v>3022954</v>
      </c>
      <c r="D47">
        <v>1738.664</v>
      </c>
      <c r="E47">
        <v>4</v>
      </c>
      <c r="F47">
        <v>7463</v>
      </c>
      <c r="G47">
        <v>17117</v>
      </c>
      <c r="H47">
        <v>2016</v>
      </c>
    </row>
    <row r="48" spans="1:8" x14ac:dyDescent="0.25">
      <c r="A48" s="1">
        <v>42514</v>
      </c>
      <c r="B48">
        <v>12430</v>
      </c>
      <c r="C48">
        <v>10911824.4</v>
      </c>
      <c r="D48">
        <v>3303.3049999999998</v>
      </c>
      <c r="E48">
        <v>5</v>
      </c>
      <c r="F48">
        <v>3939</v>
      </c>
      <c r="G48">
        <v>20921</v>
      </c>
      <c r="H48">
        <v>2016</v>
      </c>
    </row>
    <row r="49" spans="1:8" x14ac:dyDescent="0.25">
      <c r="A49" s="1">
        <v>42515</v>
      </c>
      <c r="B49">
        <v>22708</v>
      </c>
      <c r="C49">
        <v>88317568</v>
      </c>
      <c r="D49">
        <v>9397.7430000000004</v>
      </c>
      <c r="E49">
        <v>3</v>
      </c>
      <c r="F49">
        <v>-7200</v>
      </c>
      <c r="G49">
        <v>52616</v>
      </c>
      <c r="H49">
        <v>2016</v>
      </c>
    </row>
    <row r="50" spans="1:8" x14ac:dyDescent="0.25">
      <c r="A50" s="1">
        <v>42516</v>
      </c>
      <c r="B50">
        <v>30102</v>
      </c>
      <c r="C50">
        <v>12297870</v>
      </c>
      <c r="D50">
        <v>3506.8319999999999</v>
      </c>
      <c r="E50">
        <v>7</v>
      </c>
      <c r="F50">
        <v>21810</v>
      </c>
      <c r="G50">
        <v>38394</v>
      </c>
      <c r="H50">
        <v>2016</v>
      </c>
    </row>
    <row r="51" spans="1:8" x14ac:dyDescent="0.25">
      <c r="A51" s="1">
        <v>42517</v>
      </c>
      <c r="B51">
        <v>22300</v>
      </c>
      <c r="C51">
        <v>36618568</v>
      </c>
      <c r="D51">
        <v>6051.3280000000004</v>
      </c>
      <c r="E51">
        <v>2</v>
      </c>
      <c r="F51">
        <v>-3737</v>
      </c>
      <c r="G51">
        <v>48337</v>
      </c>
      <c r="H51">
        <v>2016</v>
      </c>
    </row>
    <row r="52" spans="1:8" x14ac:dyDescent="0.25">
      <c r="A52" s="1">
        <v>42518</v>
      </c>
      <c r="B52">
        <v>21300</v>
      </c>
      <c r="C52">
        <v>8254284</v>
      </c>
      <c r="D52">
        <v>2873.027</v>
      </c>
      <c r="E52">
        <v>2</v>
      </c>
      <c r="F52">
        <v>8938</v>
      </c>
      <c r="G52">
        <v>33662</v>
      </c>
      <c r="H52">
        <v>2016</v>
      </c>
    </row>
    <row r="53" spans="1:8" x14ac:dyDescent="0.25">
      <c r="A53" s="1">
        <v>42519</v>
      </c>
      <c r="B53">
        <v>15508</v>
      </c>
      <c r="C53">
        <v>47506768</v>
      </c>
      <c r="D53">
        <v>6892.5150000000003</v>
      </c>
      <c r="E53">
        <v>1</v>
      </c>
      <c r="F53">
        <v>-72070</v>
      </c>
      <c r="G53">
        <v>103086</v>
      </c>
      <c r="H53">
        <v>2016</v>
      </c>
    </row>
    <row r="54" spans="1:8" x14ac:dyDescent="0.25">
      <c r="A54" s="1">
        <v>42520</v>
      </c>
      <c r="B54">
        <v>1492</v>
      </c>
      <c r="C54">
        <v>714192</v>
      </c>
      <c r="D54">
        <v>845.09900000000005</v>
      </c>
      <c r="E54">
        <v>3</v>
      </c>
      <c r="F54">
        <v>-1197</v>
      </c>
      <c r="G54">
        <v>4181</v>
      </c>
      <c r="H54">
        <v>2016</v>
      </c>
    </row>
    <row r="55" spans="1:8" x14ac:dyDescent="0.25">
      <c r="A55" s="1">
        <v>42521</v>
      </c>
      <c r="B55">
        <v>1264</v>
      </c>
      <c r="C55">
        <v>964305.36</v>
      </c>
      <c r="D55">
        <v>981.99099999999999</v>
      </c>
      <c r="E55">
        <v>4</v>
      </c>
      <c r="F55">
        <v>-1463</v>
      </c>
      <c r="G55">
        <v>3990</v>
      </c>
      <c r="H55">
        <v>2016</v>
      </c>
    </row>
    <row r="56" spans="1:8" x14ac:dyDescent="0.25">
      <c r="A56" s="1">
        <v>42522</v>
      </c>
      <c r="B56">
        <v>8900</v>
      </c>
      <c r="C56">
        <v>6137133.5999999996</v>
      </c>
      <c r="D56">
        <v>2477.3240000000001</v>
      </c>
      <c r="E56">
        <v>8</v>
      </c>
      <c r="F56">
        <v>3187</v>
      </c>
      <c r="G56">
        <v>14613</v>
      </c>
      <c r="H56">
        <v>2016</v>
      </c>
    </row>
    <row r="57" spans="1:8" x14ac:dyDescent="0.25">
      <c r="A57" s="1">
        <v>42523</v>
      </c>
      <c r="B57">
        <v>19398</v>
      </c>
      <c r="C57">
        <v>11578990</v>
      </c>
      <c r="D57">
        <v>3402.7919999999999</v>
      </c>
      <c r="E57">
        <v>7</v>
      </c>
      <c r="F57">
        <v>11352</v>
      </c>
      <c r="G57">
        <v>27444</v>
      </c>
      <c r="H57">
        <v>2016</v>
      </c>
    </row>
    <row r="58" spans="1:8" x14ac:dyDescent="0.25">
      <c r="A58" s="1">
        <v>42524</v>
      </c>
      <c r="B58">
        <v>18578</v>
      </c>
      <c r="C58">
        <v>75225828.959999993</v>
      </c>
      <c r="D58">
        <v>8673.2819999999992</v>
      </c>
      <c r="E58">
        <v>2</v>
      </c>
      <c r="F58">
        <v>-18740</v>
      </c>
      <c r="G58">
        <v>55897</v>
      </c>
      <c r="H58">
        <v>2016</v>
      </c>
    </row>
    <row r="59" spans="1:8" x14ac:dyDescent="0.25">
      <c r="A59" s="1">
        <v>42525</v>
      </c>
      <c r="B59">
        <v>2508</v>
      </c>
      <c r="C59">
        <v>69828</v>
      </c>
      <c r="D59">
        <v>264.25</v>
      </c>
      <c r="E59">
        <v>1</v>
      </c>
      <c r="F59">
        <v>-850</v>
      </c>
      <c r="G59">
        <v>5866</v>
      </c>
      <c r="H59">
        <v>2016</v>
      </c>
    </row>
    <row r="60" spans="1:8" x14ac:dyDescent="0.25">
      <c r="A60" s="1">
        <v>42526</v>
      </c>
      <c r="B60">
        <v>9718</v>
      </c>
      <c r="C60">
        <v>8437610</v>
      </c>
      <c r="D60">
        <v>2904.7559999999999</v>
      </c>
      <c r="E60">
        <v>1</v>
      </c>
      <c r="F60">
        <v>-27190</v>
      </c>
      <c r="G60">
        <v>46626</v>
      </c>
      <c r="H60">
        <v>2016</v>
      </c>
    </row>
    <row r="61" spans="1:8" x14ac:dyDescent="0.25">
      <c r="A61" s="1">
        <v>42527</v>
      </c>
      <c r="B61">
        <v>608</v>
      </c>
      <c r="C61">
        <v>76136</v>
      </c>
      <c r="D61">
        <v>275.928</v>
      </c>
      <c r="E61">
        <v>4</v>
      </c>
      <c r="F61">
        <v>-158</v>
      </c>
      <c r="G61">
        <v>1374</v>
      </c>
      <c r="H61">
        <v>2016</v>
      </c>
    </row>
    <row r="62" spans="1:8" x14ac:dyDescent="0.25">
      <c r="A62" s="1">
        <v>42528</v>
      </c>
      <c r="B62">
        <v>1838</v>
      </c>
      <c r="C62">
        <v>921083.6</v>
      </c>
      <c r="D62">
        <v>959.73099999999999</v>
      </c>
      <c r="E62">
        <v>2</v>
      </c>
      <c r="F62">
        <v>-2291</v>
      </c>
      <c r="G62">
        <v>5967</v>
      </c>
      <c r="H62">
        <v>2016</v>
      </c>
    </row>
    <row r="63" spans="1:8" x14ac:dyDescent="0.25">
      <c r="A63" s="1">
        <v>42529</v>
      </c>
      <c r="B63">
        <v>3492</v>
      </c>
      <c r="C63">
        <v>1063740</v>
      </c>
      <c r="D63">
        <v>1031.3779999999999</v>
      </c>
      <c r="E63">
        <v>3</v>
      </c>
      <c r="F63">
        <v>210</v>
      </c>
      <c r="G63">
        <v>6774</v>
      </c>
      <c r="H63">
        <v>2016</v>
      </c>
    </row>
    <row r="64" spans="1:8" x14ac:dyDescent="0.25">
      <c r="A64" s="1">
        <v>42530</v>
      </c>
      <c r="B64">
        <v>10702</v>
      </c>
      <c r="C64">
        <v>9760388.1600000001</v>
      </c>
      <c r="D64">
        <v>3124.1619999999998</v>
      </c>
      <c r="E64">
        <v>6</v>
      </c>
      <c r="F64">
        <v>3057</v>
      </c>
      <c r="G64">
        <v>18346</v>
      </c>
      <c r="H64">
        <v>2016</v>
      </c>
    </row>
    <row r="65" spans="1:8" x14ac:dyDescent="0.25">
      <c r="A65" s="1">
        <v>42531</v>
      </c>
      <c r="B65">
        <v>8568</v>
      </c>
      <c r="C65">
        <v>10149744</v>
      </c>
      <c r="D65">
        <v>3185.866</v>
      </c>
      <c r="E65">
        <v>1</v>
      </c>
      <c r="F65">
        <v>-31912</v>
      </c>
      <c r="G65">
        <v>49048</v>
      </c>
      <c r="H65">
        <v>2016</v>
      </c>
    </row>
    <row r="66" spans="1:8" x14ac:dyDescent="0.25">
      <c r="A66" s="1">
        <v>42532</v>
      </c>
      <c r="B66">
        <v>2520</v>
      </c>
      <c r="C66">
        <v>2024822.4</v>
      </c>
      <c r="D66">
        <v>1422.963</v>
      </c>
      <c r="E66">
        <v>4</v>
      </c>
      <c r="F66">
        <v>-1431</v>
      </c>
      <c r="G66">
        <v>6471</v>
      </c>
      <c r="H66">
        <v>2016</v>
      </c>
    </row>
    <row r="67" spans="1:8" x14ac:dyDescent="0.25">
      <c r="A67" s="1">
        <v>42533</v>
      </c>
      <c r="B67">
        <v>710</v>
      </c>
      <c r="C67">
        <v>212367.35999999999</v>
      </c>
      <c r="D67">
        <v>460.83300000000003</v>
      </c>
      <c r="E67">
        <v>1</v>
      </c>
      <c r="F67">
        <v>-5145</v>
      </c>
      <c r="G67">
        <v>6566</v>
      </c>
      <c r="H67">
        <v>2016</v>
      </c>
    </row>
    <row r="68" spans="1:8" x14ac:dyDescent="0.25">
      <c r="A68" s="1">
        <v>42534</v>
      </c>
      <c r="B68">
        <v>1386</v>
      </c>
      <c r="C68">
        <v>1183902</v>
      </c>
      <c r="D68">
        <v>1088.0730000000001</v>
      </c>
      <c r="E68">
        <v>1</v>
      </c>
      <c r="F68">
        <v>-12439</v>
      </c>
      <c r="G68">
        <v>15211</v>
      </c>
      <c r="H68">
        <v>2016</v>
      </c>
    </row>
    <row r="69" spans="1:8" x14ac:dyDescent="0.25">
      <c r="A69" s="1">
        <v>42535</v>
      </c>
      <c r="B69">
        <v>1254</v>
      </c>
      <c r="C69">
        <v>137648.95999999999</v>
      </c>
      <c r="D69">
        <v>371.01100000000002</v>
      </c>
      <c r="E69">
        <v>6</v>
      </c>
      <c r="F69">
        <v>347</v>
      </c>
      <c r="G69">
        <v>2162</v>
      </c>
      <c r="H69">
        <v>2016</v>
      </c>
    </row>
    <row r="70" spans="1:8" x14ac:dyDescent="0.25">
      <c r="A70" s="1">
        <v>42536</v>
      </c>
      <c r="B70">
        <v>1712</v>
      </c>
      <c r="C70">
        <v>257040</v>
      </c>
      <c r="D70">
        <v>506.99099999999999</v>
      </c>
      <c r="E70">
        <v>4</v>
      </c>
      <c r="F70">
        <v>304</v>
      </c>
      <c r="G70">
        <v>3120</v>
      </c>
      <c r="H70">
        <v>2016</v>
      </c>
    </row>
    <row r="71" spans="1:8" x14ac:dyDescent="0.25">
      <c r="A71" s="1">
        <v>42537</v>
      </c>
      <c r="B71">
        <v>3672</v>
      </c>
      <c r="C71">
        <v>765768</v>
      </c>
      <c r="D71">
        <v>875.08199999999999</v>
      </c>
      <c r="E71">
        <v>6</v>
      </c>
      <c r="F71">
        <v>1531</v>
      </c>
      <c r="G71">
        <v>5813</v>
      </c>
      <c r="H71">
        <v>2016</v>
      </c>
    </row>
    <row r="72" spans="1:8" x14ac:dyDescent="0.25">
      <c r="A72" s="1">
        <v>42538</v>
      </c>
      <c r="B72">
        <v>11376</v>
      </c>
      <c r="C72">
        <v>3650088</v>
      </c>
      <c r="D72">
        <v>1910.52</v>
      </c>
      <c r="E72">
        <v>2</v>
      </c>
      <c r="F72">
        <v>3156</v>
      </c>
      <c r="G72">
        <v>19596</v>
      </c>
      <c r="H72">
        <v>2016</v>
      </c>
    </row>
    <row r="73" spans="1:8" x14ac:dyDescent="0.25">
      <c r="A73" s="1">
        <v>42539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2016</v>
      </c>
    </row>
    <row r="74" spans="1:8" x14ac:dyDescent="0.25">
      <c r="A74" s="1">
        <v>42540</v>
      </c>
      <c r="B74">
        <v>12</v>
      </c>
      <c r="C74">
        <v>120</v>
      </c>
      <c r="D74">
        <v>10.954000000000001</v>
      </c>
      <c r="E74">
        <v>3</v>
      </c>
      <c r="F74">
        <v>-23</v>
      </c>
      <c r="G74">
        <v>47</v>
      </c>
      <c r="H74">
        <v>2016</v>
      </c>
    </row>
    <row r="75" spans="1:8" x14ac:dyDescent="0.25">
      <c r="A75" s="1">
        <v>42541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2016</v>
      </c>
    </row>
    <row r="76" spans="1:8" x14ac:dyDescent="0.25">
      <c r="A76" s="1">
        <v>42542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2016</v>
      </c>
    </row>
    <row r="77" spans="1:8" x14ac:dyDescent="0.25">
      <c r="A77" s="1">
        <v>42543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2016</v>
      </c>
    </row>
    <row r="78" spans="1:8" x14ac:dyDescent="0.25">
      <c r="A78" s="1">
        <v>42544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2016</v>
      </c>
    </row>
    <row r="79" spans="1:8" x14ac:dyDescent="0.25">
      <c r="A79" s="1">
        <v>42545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2016</v>
      </c>
    </row>
    <row r="80" spans="1:8" x14ac:dyDescent="0.25">
      <c r="A80" s="1">
        <v>42546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2016</v>
      </c>
    </row>
    <row r="81" spans="1:8" x14ac:dyDescent="0.25">
      <c r="A81" s="1">
        <v>42547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2016</v>
      </c>
    </row>
    <row r="82" spans="1:8" x14ac:dyDescent="0.25">
      <c r="A82" s="1">
        <v>42548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2016</v>
      </c>
    </row>
    <row r="83" spans="1:8" x14ac:dyDescent="0.25">
      <c r="A83" s="1">
        <v>42549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2016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B2" sqref="B2:B81"/>
    </sheetView>
  </sheetViews>
  <sheetFormatPr defaultColWidth="11.25" defaultRowHeight="15.75" x14ac:dyDescent="0.25"/>
  <cols>
    <col min="1" max="16384" width="11.25" style="6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14</v>
      </c>
    </row>
    <row r="2" spans="1:8" x14ac:dyDescent="0.25">
      <c r="A2" s="1">
        <v>42837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2017</v>
      </c>
    </row>
    <row r="3" spans="1:8" x14ac:dyDescent="0.25">
      <c r="A3" s="1">
        <v>42838</v>
      </c>
      <c r="B3" s="6">
        <v>198</v>
      </c>
      <c r="C3" s="6">
        <v>25734</v>
      </c>
      <c r="D3" s="6">
        <v>160.41800000000001</v>
      </c>
      <c r="E3" s="6">
        <v>3</v>
      </c>
      <c r="F3" s="6">
        <v>-313</v>
      </c>
      <c r="G3" s="6">
        <v>709</v>
      </c>
      <c r="H3" s="6">
        <v>2017</v>
      </c>
    </row>
    <row r="4" spans="1:8" x14ac:dyDescent="0.25">
      <c r="A4" s="1">
        <v>42839</v>
      </c>
      <c r="B4" s="6">
        <v>112</v>
      </c>
      <c r="C4" s="6">
        <v>10976</v>
      </c>
      <c r="D4" s="6">
        <v>104.76600000000001</v>
      </c>
      <c r="E4" s="6">
        <v>2</v>
      </c>
      <c r="F4" s="6">
        <v>-339</v>
      </c>
      <c r="G4" s="6">
        <v>563</v>
      </c>
      <c r="H4" s="6">
        <v>2017</v>
      </c>
    </row>
    <row r="5" spans="1:8" x14ac:dyDescent="0.25">
      <c r="A5" s="1">
        <v>42840</v>
      </c>
      <c r="B5" s="6">
        <v>24</v>
      </c>
      <c r="C5" s="6">
        <v>168</v>
      </c>
      <c r="D5" s="6">
        <v>12.961</v>
      </c>
      <c r="E5" s="6">
        <v>2</v>
      </c>
      <c r="F5" s="6">
        <v>-32</v>
      </c>
      <c r="G5" s="6">
        <v>80</v>
      </c>
      <c r="H5" s="6">
        <v>2017</v>
      </c>
    </row>
    <row r="6" spans="1:8" x14ac:dyDescent="0.25">
      <c r="A6" s="1">
        <v>42841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2017</v>
      </c>
    </row>
    <row r="7" spans="1:8" x14ac:dyDescent="0.25">
      <c r="A7" s="1">
        <v>42842</v>
      </c>
      <c r="B7" s="6">
        <v>3400</v>
      </c>
      <c r="C7" s="6">
        <v>1298944</v>
      </c>
      <c r="D7" s="6">
        <v>1139.712</v>
      </c>
      <c r="E7" s="6">
        <v>3</v>
      </c>
      <c r="F7" s="6">
        <v>-227</v>
      </c>
      <c r="G7" s="6">
        <v>7027</v>
      </c>
      <c r="H7" s="6">
        <v>2017</v>
      </c>
    </row>
    <row r="8" spans="1:8" x14ac:dyDescent="0.25">
      <c r="A8" s="1">
        <v>42843</v>
      </c>
      <c r="B8" s="6">
        <v>1944</v>
      </c>
      <c r="C8" s="6">
        <v>2834352</v>
      </c>
      <c r="D8" s="6">
        <v>1683.5530000000001</v>
      </c>
      <c r="E8" s="6">
        <v>5</v>
      </c>
      <c r="F8" s="6">
        <v>-2384</v>
      </c>
      <c r="G8" s="6">
        <v>6272</v>
      </c>
      <c r="H8" s="6">
        <v>2017</v>
      </c>
    </row>
    <row r="9" spans="1:8" x14ac:dyDescent="0.25">
      <c r="A9" s="1">
        <v>42844</v>
      </c>
      <c r="B9" s="6">
        <v>1562</v>
      </c>
      <c r="C9" s="6">
        <v>303190</v>
      </c>
      <c r="D9" s="6">
        <v>550.62699999999995</v>
      </c>
      <c r="E9" s="6">
        <v>5</v>
      </c>
      <c r="F9" s="6">
        <v>147</v>
      </c>
      <c r="G9" s="6">
        <v>2977</v>
      </c>
      <c r="H9" s="6">
        <v>2017</v>
      </c>
    </row>
    <row r="10" spans="1:8" x14ac:dyDescent="0.25">
      <c r="A10" s="1">
        <v>42845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2017</v>
      </c>
    </row>
    <row r="11" spans="1:8" x14ac:dyDescent="0.25">
      <c r="A11" s="1">
        <v>42846</v>
      </c>
      <c r="B11" s="6">
        <v>208</v>
      </c>
      <c r="C11" s="6">
        <v>9800</v>
      </c>
      <c r="D11" s="6">
        <v>98.995000000000005</v>
      </c>
      <c r="E11" s="6">
        <v>2</v>
      </c>
      <c r="F11" s="6">
        <v>-218</v>
      </c>
      <c r="G11" s="6">
        <v>634</v>
      </c>
      <c r="H11" s="6">
        <v>2017</v>
      </c>
    </row>
    <row r="12" spans="1:8" x14ac:dyDescent="0.25">
      <c r="A12" s="1">
        <v>42847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2017</v>
      </c>
    </row>
    <row r="13" spans="1:8" x14ac:dyDescent="0.25">
      <c r="A13" s="1">
        <v>42848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2017</v>
      </c>
    </row>
    <row r="14" spans="1:8" x14ac:dyDescent="0.25">
      <c r="A14" s="1">
        <v>42849</v>
      </c>
      <c r="B14" s="6">
        <v>1026</v>
      </c>
      <c r="C14" s="6">
        <v>2030</v>
      </c>
      <c r="D14" s="6">
        <v>45.055999999999997</v>
      </c>
      <c r="E14" s="6">
        <v>4</v>
      </c>
      <c r="F14" s="6">
        <v>901</v>
      </c>
      <c r="G14" s="6">
        <v>1151</v>
      </c>
      <c r="H14" s="6">
        <v>2017</v>
      </c>
    </row>
    <row r="15" spans="1:8" x14ac:dyDescent="0.25">
      <c r="A15" s="1">
        <v>42850</v>
      </c>
      <c r="B15" s="6">
        <v>232</v>
      </c>
      <c r="C15" s="6">
        <v>7575.2</v>
      </c>
      <c r="D15" s="6">
        <v>87.036000000000001</v>
      </c>
      <c r="E15" s="6">
        <v>5</v>
      </c>
      <c r="F15" s="6">
        <v>8</v>
      </c>
      <c r="G15" s="6">
        <v>456</v>
      </c>
      <c r="H15" s="6">
        <v>2017</v>
      </c>
    </row>
    <row r="16" spans="1:8" x14ac:dyDescent="0.25">
      <c r="A16" s="1">
        <v>42851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2017</v>
      </c>
    </row>
    <row r="17" spans="1:8" x14ac:dyDescent="0.25">
      <c r="A17" s="1">
        <v>42852</v>
      </c>
      <c r="B17" s="6">
        <v>4984</v>
      </c>
      <c r="C17" s="6">
        <v>4247432</v>
      </c>
      <c r="D17" s="6">
        <v>2060.9299999999998</v>
      </c>
      <c r="E17" s="6">
        <v>2</v>
      </c>
      <c r="F17" s="6">
        <v>-3883</v>
      </c>
      <c r="G17" s="6">
        <v>13851</v>
      </c>
      <c r="H17" s="6">
        <v>2017</v>
      </c>
    </row>
    <row r="18" spans="1:8" x14ac:dyDescent="0.25">
      <c r="A18" s="1">
        <v>42853</v>
      </c>
      <c r="B18" s="6">
        <v>10332</v>
      </c>
      <c r="C18" s="6">
        <v>2105352</v>
      </c>
      <c r="D18" s="6">
        <v>1450.9829999999999</v>
      </c>
      <c r="E18" s="6">
        <v>3</v>
      </c>
      <c r="F18" s="6">
        <v>5714</v>
      </c>
      <c r="G18" s="6">
        <v>14950</v>
      </c>
      <c r="H18" s="6">
        <v>2017</v>
      </c>
    </row>
    <row r="19" spans="1:8" x14ac:dyDescent="0.25">
      <c r="A19" s="1">
        <v>42854</v>
      </c>
      <c r="B19" s="6">
        <v>34741</v>
      </c>
      <c r="C19" s="6">
        <v>36554323.039999999</v>
      </c>
      <c r="D19" s="6">
        <v>6046.0169999999998</v>
      </c>
      <c r="E19" s="6">
        <v>6</v>
      </c>
      <c r="F19" s="6">
        <v>19947</v>
      </c>
      <c r="G19" s="6">
        <v>49535</v>
      </c>
      <c r="H19" s="6">
        <v>2017</v>
      </c>
    </row>
    <row r="20" spans="1:8" x14ac:dyDescent="0.25">
      <c r="A20" s="1">
        <v>42855</v>
      </c>
      <c r="B20" s="6">
        <v>21162</v>
      </c>
      <c r="C20" s="6">
        <v>19873130</v>
      </c>
      <c r="D20" s="6">
        <v>4457.9290000000001</v>
      </c>
      <c r="E20" s="6">
        <v>7</v>
      </c>
      <c r="F20" s="6">
        <v>10621</v>
      </c>
      <c r="G20" s="6">
        <v>31703</v>
      </c>
      <c r="H20" s="6">
        <v>2017</v>
      </c>
    </row>
    <row r="21" spans="1:8" x14ac:dyDescent="0.25">
      <c r="A21" s="1">
        <v>42856</v>
      </c>
      <c r="B21" s="6">
        <v>110</v>
      </c>
      <c r="C21" s="6">
        <v>9494</v>
      </c>
      <c r="D21" s="6">
        <v>97.436999999999998</v>
      </c>
      <c r="E21" s="6">
        <v>2</v>
      </c>
      <c r="F21" s="6">
        <v>-309</v>
      </c>
      <c r="G21" s="6">
        <v>529</v>
      </c>
      <c r="H21" s="6">
        <v>2017</v>
      </c>
    </row>
    <row r="22" spans="1:8" x14ac:dyDescent="0.25">
      <c r="A22" s="1">
        <v>42857</v>
      </c>
      <c r="B22" s="6">
        <v>30</v>
      </c>
      <c r="C22" s="6">
        <v>750</v>
      </c>
      <c r="D22" s="6">
        <v>27.385999999999999</v>
      </c>
      <c r="E22" s="6">
        <v>3</v>
      </c>
      <c r="F22" s="6">
        <v>-57</v>
      </c>
      <c r="G22" s="6">
        <v>117</v>
      </c>
      <c r="H22" s="6">
        <v>2017</v>
      </c>
    </row>
    <row r="23" spans="1:8" x14ac:dyDescent="0.25">
      <c r="A23" s="1">
        <v>42858</v>
      </c>
      <c r="B23" s="6">
        <v>4902</v>
      </c>
      <c r="C23" s="6">
        <v>5466182</v>
      </c>
      <c r="D23" s="6">
        <v>2337.9870000000001</v>
      </c>
      <c r="E23" s="6">
        <v>2</v>
      </c>
      <c r="F23" s="6">
        <v>-5158</v>
      </c>
      <c r="G23" s="6">
        <v>14962</v>
      </c>
      <c r="H23" s="6">
        <v>2017</v>
      </c>
    </row>
    <row r="24" spans="1:8" x14ac:dyDescent="0.25">
      <c r="A24" s="1">
        <v>42859</v>
      </c>
      <c r="B24" s="6">
        <v>216</v>
      </c>
      <c r="C24" s="6">
        <v>19440</v>
      </c>
      <c r="D24" s="6">
        <v>139.42699999999999</v>
      </c>
      <c r="E24" s="6">
        <v>3</v>
      </c>
      <c r="F24" s="6">
        <v>-228</v>
      </c>
      <c r="G24" s="6">
        <v>660</v>
      </c>
      <c r="H24" s="6">
        <v>2017</v>
      </c>
    </row>
    <row r="25" spans="1:8" x14ac:dyDescent="0.25">
      <c r="A25" s="1">
        <v>42860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2017</v>
      </c>
    </row>
    <row r="26" spans="1:8" x14ac:dyDescent="0.25">
      <c r="A26" s="1">
        <v>42861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2017</v>
      </c>
    </row>
    <row r="27" spans="1:8" x14ac:dyDescent="0.25">
      <c r="A27" s="1">
        <v>42862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2017</v>
      </c>
    </row>
    <row r="28" spans="1:8" x14ac:dyDescent="0.25">
      <c r="A28" s="1">
        <v>42863</v>
      </c>
      <c r="B28" s="6">
        <v>9656</v>
      </c>
      <c r="C28" s="6">
        <v>38305064</v>
      </c>
      <c r="D28" s="6">
        <v>6189.1080000000002</v>
      </c>
      <c r="E28" s="6">
        <v>2</v>
      </c>
      <c r="F28" s="6">
        <v>-16974</v>
      </c>
      <c r="G28" s="6">
        <v>36286</v>
      </c>
      <c r="H28" s="6">
        <v>2017</v>
      </c>
    </row>
    <row r="29" spans="1:8" x14ac:dyDescent="0.25">
      <c r="A29" s="1">
        <v>42864</v>
      </c>
      <c r="B29" s="6">
        <v>12</v>
      </c>
      <c r="C29" s="6">
        <v>120</v>
      </c>
      <c r="D29" s="6">
        <v>10.954000000000001</v>
      </c>
      <c r="E29" s="6">
        <v>3</v>
      </c>
      <c r="F29" s="6">
        <v>-23</v>
      </c>
      <c r="G29" s="6">
        <v>47</v>
      </c>
      <c r="H29" s="6">
        <v>2017</v>
      </c>
    </row>
    <row r="30" spans="1:8" x14ac:dyDescent="0.25">
      <c r="A30" s="1">
        <v>42865</v>
      </c>
      <c r="B30" s="6">
        <v>320</v>
      </c>
      <c r="C30" s="6">
        <v>89600</v>
      </c>
      <c r="D30" s="6">
        <v>299.33300000000003</v>
      </c>
      <c r="E30" s="6">
        <v>2</v>
      </c>
      <c r="F30" s="6">
        <v>-968</v>
      </c>
      <c r="G30" s="6">
        <v>1608</v>
      </c>
      <c r="H30" s="6">
        <v>2017</v>
      </c>
    </row>
    <row r="31" spans="1:8" x14ac:dyDescent="0.25">
      <c r="A31" s="1">
        <v>42866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2017</v>
      </c>
    </row>
    <row r="32" spans="1:8" x14ac:dyDescent="0.25">
      <c r="A32" s="1">
        <v>42867</v>
      </c>
      <c r="B32" s="6">
        <v>12336</v>
      </c>
      <c r="C32" s="6">
        <v>35472024</v>
      </c>
      <c r="D32" s="6">
        <v>5955.8389999999999</v>
      </c>
      <c r="E32" s="6">
        <v>2</v>
      </c>
      <c r="F32" s="6">
        <v>-13290</v>
      </c>
      <c r="G32" s="6">
        <v>37962</v>
      </c>
      <c r="H32" s="6">
        <v>2017</v>
      </c>
    </row>
    <row r="33" spans="1:8" x14ac:dyDescent="0.25">
      <c r="A33" s="1">
        <v>42868</v>
      </c>
      <c r="B33" s="6">
        <v>6396</v>
      </c>
      <c r="C33" s="6">
        <v>9733968</v>
      </c>
      <c r="D33" s="6">
        <v>3119.931</v>
      </c>
      <c r="E33" s="6">
        <v>3</v>
      </c>
      <c r="F33" s="6">
        <v>-3533</v>
      </c>
      <c r="G33" s="6">
        <v>16325</v>
      </c>
      <c r="H33" s="6">
        <v>2017</v>
      </c>
    </row>
    <row r="34" spans="1:8" x14ac:dyDescent="0.25">
      <c r="A34" s="1">
        <v>42869</v>
      </c>
      <c r="B34" s="6">
        <v>12</v>
      </c>
      <c r="C34" s="6">
        <v>132</v>
      </c>
      <c r="D34" s="6">
        <v>11.489000000000001</v>
      </c>
      <c r="E34" s="6">
        <v>1</v>
      </c>
      <c r="F34" s="6">
        <v>-134</v>
      </c>
      <c r="G34" s="6">
        <v>158</v>
      </c>
      <c r="H34" s="6">
        <v>2017</v>
      </c>
    </row>
    <row r="35" spans="1:8" x14ac:dyDescent="0.25">
      <c r="A35" s="1">
        <v>42870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2017</v>
      </c>
    </row>
    <row r="36" spans="1:8" x14ac:dyDescent="0.25">
      <c r="A36" s="1">
        <v>42871</v>
      </c>
      <c r="B36" s="6">
        <v>6509</v>
      </c>
      <c r="C36" s="6">
        <v>10554822.24</v>
      </c>
      <c r="D36" s="6">
        <v>3248.819</v>
      </c>
      <c r="E36" s="6">
        <v>4</v>
      </c>
      <c r="F36" s="6">
        <v>-2511</v>
      </c>
      <c r="G36" s="6">
        <v>15529</v>
      </c>
      <c r="H36" s="6">
        <v>2017</v>
      </c>
    </row>
    <row r="37" spans="1:8" x14ac:dyDescent="0.25">
      <c r="A37" s="1">
        <v>42872</v>
      </c>
      <c r="B37" s="6">
        <v>24790</v>
      </c>
      <c r="C37" s="6">
        <v>7065766</v>
      </c>
      <c r="D37" s="6">
        <v>2658.1509999999998</v>
      </c>
      <c r="E37" s="6">
        <v>3</v>
      </c>
      <c r="F37" s="6">
        <v>16331</v>
      </c>
      <c r="G37" s="6">
        <v>33249</v>
      </c>
      <c r="H37" s="6">
        <v>2017</v>
      </c>
    </row>
    <row r="38" spans="1:8" x14ac:dyDescent="0.25">
      <c r="A38" s="1">
        <v>42873</v>
      </c>
      <c r="B38" s="6">
        <v>76404</v>
      </c>
      <c r="C38" s="6">
        <v>69672500</v>
      </c>
      <c r="D38" s="6">
        <v>8347.0049999999992</v>
      </c>
      <c r="E38" s="6">
        <v>7</v>
      </c>
      <c r="F38" s="6">
        <v>56666</v>
      </c>
      <c r="G38" s="6">
        <v>96142</v>
      </c>
      <c r="H38" s="6">
        <v>2017</v>
      </c>
    </row>
    <row r="39" spans="1:8" x14ac:dyDescent="0.25">
      <c r="A39" s="1">
        <v>42874</v>
      </c>
      <c r="B39" s="6">
        <v>58316</v>
      </c>
      <c r="C39" s="6">
        <v>75176068</v>
      </c>
      <c r="D39" s="6">
        <v>8670.4130000000005</v>
      </c>
      <c r="E39" s="6">
        <v>6</v>
      </c>
      <c r="F39" s="6">
        <v>37100</v>
      </c>
      <c r="G39" s="6">
        <v>79532</v>
      </c>
      <c r="H39" s="6">
        <v>2017</v>
      </c>
    </row>
    <row r="40" spans="1:8" x14ac:dyDescent="0.25">
      <c r="A40" s="1">
        <v>42875</v>
      </c>
      <c r="B40" s="6">
        <v>64266</v>
      </c>
      <c r="C40" s="6">
        <v>67023910</v>
      </c>
      <c r="D40" s="6">
        <v>8186.8130000000001</v>
      </c>
      <c r="E40" s="6">
        <v>6</v>
      </c>
      <c r="F40" s="6">
        <v>44234</v>
      </c>
      <c r="G40" s="6">
        <v>84298</v>
      </c>
      <c r="H40" s="6">
        <v>2017</v>
      </c>
    </row>
    <row r="41" spans="1:8" x14ac:dyDescent="0.25">
      <c r="A41" s="1">
        <v>42876</v>
      </c>
      <c r="B41" s="6">
        <v>41009</v>
      </c>
      <c r="C41" s="6">
        <v>38421255.840000004</v>
      </c>
      <c r="D41" s="6">
        <v>6198.4880000000003</v>
      </c>
      <c r="E41" s="6">
        <v>7</v>
      </c>
      <c r="F41" s="6">
        <v>26352</v>
      </c>
      <c r="G41" s="6">
        <v>55666</v>
      </c>
      <c r="H41" s="6">
        <v>2017</v>
      </c>
    </row>
    <row r="42" spans="1:8" x14ac:dyDescent="0.25">
      <c r="A42" s="1">
        <v>42877</v>
      </c>
      <c r="B42" s="6">
        <v>2282</v>
      </c>
      <c r="C42" s="6">
        <v>2250390</v>
      </c>
      <c r="D42" s="6">
        <v>1500.13</v>
      </c>
      <c r="E42" s="6">
        <v>5</v>
      </c>
      <c r="F42" s="6">
        <v>-1574</v>
      </c>
      <c r="G42" s="6">
        <v>6138</v>
      </c>
      <c r="H42" s="6">
        <v>2017</v>
      </c>
    </row>
    <row r="43" spans="1:8" x14ac:dyDescent="0.25">
      <c r="A43" s="1">
        <v>42878</v>
      </c>
      <c r="B43" s="6">
        <v>7860</v>
      </c>
      <c r="C43" s="6">
        <v>9890420</v>
      </c>
      <c r="D43" s="6">
        <v>3144.904</v>
      </c>
      <c r="E43" s="6">
        <v>3</v>
      </c>
      <c r="F43" s="6">
        <v>-2148</v>
      </c>
      <c r="G43" s="6">
        <v>17868</v>
      </c>
      <c r="H43" s="6">
        <v>2017</v>
      </c>
    </row>
    <row r="44" spans="1:8" x14ac:dyDescent="0.25">
      <c r="A44" s="1">
        <v>42879</v>
      </c>
      <c r="B44" s="6">
        <v>208</v>
      </c>
      <c r="C44" s="6">
        <v>14336</v>
      </c>
      <c r="D44" s="6">
        <v>119.733</v>
      </c>
      <c r="E44" s="6">
        <v>2</v>
      </c>
      <c r="F44" s="6">
        <v>-307</v>
      </c>
      <c r="G44" s="6">
        <v>723</v>
      </c>
      <c r="H44" s="6">
        <v>2017</v>
      </c>
    </row>
    <row r="45" spans="1:8" x14ac:dyDescent="0.25">
      <c r="A45" s="1">
        <v>42880</v>
      </c>
      <c r="B45" s="6">
        <v>6</v>
      </c>
      <c r="C45" s="6">
        <v>30</v>
      </c>
      <c r="D45" s="6">
        <v>5.4770000000000003</v>
      </c>
      <c r="E45" s="6">
        <v>3</v>
      </c>
      <c r="F45" s="6">
        <v>-11</v>
      </c>
      <c r="G45" s="6">
        <v>23</v>
      </c>
      <c r="H45" s="6">
        <v>2017</v>
      </c>
    </row>
    <row r="46" spans="1:8" x14ac:dyDescent="0.25">
      <c r="A46" s="1">
        <v>42881</v>
      </c>
      <c r="B46" s="6">
        <v>1200</v>
      </c>
      <c r="C46" s="6">
        <v>254140</v>
      </c>
      <c r="D46" s="6">
        <v>504.12299999999999</v>
      </c>
      <c r="E46" s="6">
        <v>3</v>
      </c>
      <c r="F46" s="6">
        <v>-404</v>
      </c>
      <c r="G46" s="6">
        <v>2804</v>
      </c>
      <c r="H46" s="6">
        <v>2017</v>
      </c>
    </row>
    <row r="47" spans="1:8" x14ac:dyDescent="0.25">
      <c r="A47" s="1">
        <v>42882</v>
      </c>
      <c r="B47" s="6">
        <v>7068</v>
      </c>
      <c r="C47" s="6">
        <v>6322580</v>
      </c>
      <c r="D47" s="6">
        <v>2514.4740000000002</v>
      </c>
      <c r="E47" s="6">
        <v>3</v>
      </c>
      <c r="F47" s="6">
        <v>-934</v>
      </c>
      <c r="G47" s="6">
        <v>15070</v>
      </c>
      <c r="H47" s="6">
        <v>2017</v>
      </c>
    </row>
    <row r="48" spans="1:8" x14ac:dyDescent="0.25">
      <c r="A48" s="1">
        <v>42883</v>
      </c>
      <c r="B48" s="6">
        <v>24421</v>
      </c>
      <c r="C48" s="6">
        <v>14926276.640000001</v>
      </c>
      <c r="D48" s="6">
        <v>3863.4540000000002</v>
      </c>
      <c r="E48" s="6">
        <v>5</v>
      </c>
      <c r="F48" s="6">
        <v>14489</v>
      </c>
      <c r="G48" s="6">
        <v>34352</v>
      </c>
      <c r="H48" s="6">
        <v>2017</v>
      </c>
    </row>
    <row r="49" spans="1:8" x14ac:dyDescent="0.25">
      <c r="A49" s="1">
        <v>42884</v>
      </c>
      <c r="B49" s="6">
        <v>5318</v>
      </c>
      <c r="C49" s="6">
        <v>13364486</v>
      </c>
      <c r="D49" s="6">
        <v>3655.7469999999998</v>
      </c>
      <c r="E49" s="6">
        <v>2</v>
      </c>
      <c r="F49" s="6">
        <v>-10411</v>
      </c>
      <c r="G49" s="6">
        <v>21047</v>
      </c>
      <c r="H49" s="6">
        <v>2017</v>
      </c>
    </row>
    <row r="50" spans="1:8" x14ac:dyDescent="0.25">
      <c r="A50" s="1">
        <v>42885</v>
      </c>
      <c r="B50" s="6">
        <v>25968</v>
      </c>
      <c r="C50" s="6">
        <v>87667395.200000003</v>
      </c>
      <c r="D50" s="6">
        <v>9363.0869999999995</v>
      </c>
      <c r="E50" s="6">
        <v>2</v>
      </c>
      <c r="F50" s="6">
        <v>-14318</v>
      </c>
      <c r="G50" s="6">
        <v>66254</v>
      </c>
      <c r="H50" s="6">
        <v>2017</v>
      </c>
    </row>
    <row r="51" spans="1:8" x14ac:dyDescent="0.25">
      <c r="A51" s="1">
        <v>42886</v>
      </c>
      <c r="B51" s="6">
        <v>16210</v>
      </c>
      <c r="C51" s="6">
        <v>10877726</v>
      </c>
      <c r="D51" s="6">
        <v>3298.14</v>
      </c>
      <c r="E51" s="6">
        <v>1</v>
      </c>
      <c r="F51" s="6">
        <v>-25697</v>
      </c>
      <c r="G51" s="6">
        <v>58117</v>
      </c>
      <c r="H51" s="6">
        <v>2017</v>
      </c>
    </row>
    <row r="52" spans="1:8" x14ac:dyDescent="0.25">
      <c r="A52" s="1">
        <v>42887</v>
      </c>
      <c r="B52" s="6">
        <v>17600</v>
      </c>
      <c r="C52" s="6">
        <v>12007653.359999999</v>
      </c>
      <c r="D52" s="6">
        <v>3465.2060000000001</v>
      </c>
      <c r="E52" s="6">
        <v>6</v>
      </c>
      <c r="F52" s="6">
        <v>9121</v>
      </c>
      <c r="G52" s="6">
        <v>26079</v>
      </c>
      <c r="H52" s="6">
        <v>2017</v>
      </c>
    </row>
    <row r="53" spans="1:8" x14ac:dyDescent="0.25">
      <c r="A53" s="1">
        <v>42888</v>
      </c>
      <c r="B53" s="6">
        <v>28290</v>
      </c>
      <c r="C53" s="6">
        <v>66920646</v>
      </c>
      <c r="D53" s="6">
        <v>8180.5039999999999</v>
      </c>
      <c r="E53" s="6">
        <v>3</v>
      </c>
      <c r="F53" s="6">
        <v>2256</v>
      </c>
      <c r="G53" s="6">
        <v>54324</v>
      </c>
      <c r="H53" s="6">
        <v>2017</v>
      </c>
    </row>
    <row r="54" spans="1:8" x14ac:dyDescent="0.25">
      <c r="A54" s="1">
        <v>42889</v>
      </c>
      <c r="B54" s="6">
        <v>37612</v>
      </c>
      <c r="C54" s="6">
        <v>104270876</v>
      </c>
      <c r="D54" s="6">
        <v>10211.311</v>
      </c>
      <c r="E54" s="6">
        <v>2</v>
      </c>
      <c r="F54" s="6">
        <v>-6324</v>
      </c>
      <c r="G54" s="6">
        <v>81548</v>
      </c>
      <c r="H54" s="6">
        <v>2017</v>
      </c>
    </row>
    <row r="55" spans="1:8" x14ac:dyDescent="0.25">
      <c r="A55" s="1">
        <v>42890</v>
      </c>
      <c r="B55" s="6">
        <v>14184</v>
      </c>
      <c r="C55" s="6">
        <v>7428092</v>
      </c>
      <c r="D55" s="6">
        <v>2725.453</v>
      </c>
      <c r="E55" s="6">
        <v>4</v>
      </c>
      <c r="F55" s="6">
        <v>6617</v>
      </c>
      <c r="G55" s="6">
        <v>21751</v>
      </c>
      <c r="H55" s="6">
        <v>2017</v>
      </c>
    </row>
    <row r="56" spans="1:8" x14ac:dyDescent="0.25">
      <c r="A56" s="1">
        <v>42891</v>
      </c>
      <c r="B56" s="6">
        <v>372</v>
      </c>
      <c r="C56" s="6">
        <v>3300</v>
      </c>
      <c r="D56" s="6">
        <v>57.445999999999998</v>
      </c>
      <c r="E56" s="6">
        <v>1</v>
      </c>
      <c r="F56" s="6">
        <v>-358</v>
      </c>
      <c r="G56" s="6">
        <v>1102</v>
      </c>
      <c r="H56" s="6">
        <v>2017</v>
      </c>
    </row>
    <row r="57" spans="1:8" x14ac:dyDescent="0.25">
      <c r="A57" s="1">
        <v>42892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2017</v>
      </c>
    </row>
    <row r="58" spans="1:8" x14ac:dyDescent="0.25">
      <c r="A58" s="1">
        <v>42893</v>
      </c>
      <c r="B58" s="6">
        <v>6</v>
      </c>
      <c r="C58" s="6">
        <v>30</v>
      </c>
      <c r="D58" s="6">
        <v>5.4770000000000003</v>
      </c>
      <c r="E58" s="6">
        <v>3</v>
      </c>
      <c r="F58" s="6">
        <v>-11</v>
      </c>
      <c r="G58" s="6">
        <v>23</v>
      </c>
      <c r="H58" s="6">
        <v>2017</v>
      </c>
    </row>
    <row r="59" spans="1:8" x14ac:dyDescent="0.25">
      <c r="A59" s="1">
        <v>42894</v>
      </c>
      <c r="B59" s="6">
        <v>138</v>
      </c>
      <c r="C59" s="6">
        <v>4270</v>
      </c>
      <c r="D59" s="6">
        <v>65.344999999999999</v>
      </c>
      <c r="E59" s="6">
        <v>3</v>
      </c>
      <c r="F59" s="6">
        <v>-70</v>
      </c>
      <c r="G59" s="6">
        <v>346</v>
      </c>
      <c r="H59" s="6">
        <v>2017</v>
      </c>
    </row>
    <row r="60" spans="1:8" x14ac:dyDescent="0.25">
      <c r="A60" s="1">
        <v>42895</v>
      </c>
      <c r="B60" s="6">
        <v>10422</v>
      </c>
      <c r="C60" s="6">
        <v>49825262</v>
      </c>
      <c r="D60" s="6">
        <v>7058.701</v>
      </c>
      <c r="E60" s="6">
        <v>1</v>
      </c>
      <c r="F60" s="6">
        <v>-79267</v>
      </c>
      <c r="G60" s="6">
        <v>100111</v>
      </c>
      <c r="H60" s="6">
        <v>2017</v>
      </c>
    </row>
    <row r="61" spans="1:8" x14ac:dyDescent="0.25">
      <c r="A61" s="1">
        <v>42896</v>
      </c>
      <c r="B61" s="6">
        <v>20486</v>
      </c>
      <c r="C61" s="6">
        <v>70551549.760000005</v>
      </c>
      <c r="D61" s="6">
        <v>8399.4969999999994</v>
      </c>
      <c r="E61" s="6">
        <v>3</v>
      </c>
      <c r="F61" s="6">
        <v>-6245</v>
      </c>
      <c r="G61" s="6">
        <v>47217</v>
      </c>
      <c r="H61" s="6">
        <v>2017</v>
      </c>
    </row>
    <row r="62" spans="1:8" x14ac:dyDescent="0.25">
      <c r="A62" s="1">
        <v>42897</v>
      </c>
      <c r="B62" s="6">
        <v>12344</v>
      </c>
      <c r="C62" s="6">
        <v>16972280</v>
      </c>
      <c r="D62" s="6">
        <v>4119.7430000000004</v>
      </c>
      <c r="E62" s="6">
        <v>3</v>
      </c>
      <c r="F62" s="6">
        <v>-767</v>
      </c>
      <c r="G62" s="6">
        <v>25455</v>
      </c>
      <c r="H62" s="6">
        <v>2017</v>
      </c>
    </row>
    <row r="63" spans="1:8" x14ac:dyDescent="0.25">
      <c r="A63" s="1">
        <v>42898</v>
      </c>
      <c r="B63" s="6">
        <v>5100</v>
      </c>
      <c r="C63" s="6">
        <v>1108476</v>
      </c>
      <c r="D63" s="6">
        <v>1052.8420000000001</v>
      </c>
      <c r="E63" s="6">
        <v>2</v>
      </c>
      <c r="F63" s="6">
        <v>570</v>
      </c>
      <c r="G63" s="6">
        <v>9630</v>
      </c>
      <c r="H63" s="6">
        <v>2017</v>
      </c>
    </row>
    <row r="64" spans="1:8" x14ac:dyDescent="0.25">
      <c r="A64" s="1">
        <v>42899</v>
      </c>
      <c r="B64" s="6">
        <v>1428</v>
      </c>
      <c r="C64" s="6">
        <v>159381.6</v>
      </c>
      <c r="D64" s="6">
        <v>399.226</v>
      </c>
      <c r="E64" s="6">
        <v>6</v>
      </c>
      <c r="F64" s="6">
        <v>451</v>
      </c>
      <c r="G64" s="6">
        <v>2405</v>
      </c>
      <c r="H64" s="6">
        <v>2017</v>
      </c>
    </row>
    <row r="65" spans="1:8" x14ac:dyDescent="0.25">
      <c r="A65" s="1">
        <v>42900</v>
      </c>
      <c r="B65" s="6">
        <v>1256</v>
      </c>
      <c r="C65" s="6">
        <v>122304</v>
      </c>
      <c r="D65" s="6">
        <v>349.72</v>
      </c>
      <c r="E65" s="6">
        <v>3</v>
      </c>
      <c r="F65" s="6">
        <v>143</v>
      </c>
      <c r="G65" s="6">
        <v>2369</v>
      </c>
      <c r="H65" s="6">
        <v>2017</v>
      </c>
    </row>
    <row r="66" spans="1:8" x14ac:dyDescent="0.25">
      <c r="A66" s="1">
        <v>42901</v>
      </c>
      <c r="B66" s="6">
        <v>2536</v>
      </c>
      <c r="C66" s="6">
        <v>679012</v>
      </c>
      <c r="D66" s="6">
        <v>824.02200000000005</v>
      </c>
      <c r="E66" s="6">
        <v>4</v>
      </c>
      <c r="F66" s="6">
        <v>248</v>
      </c>
      <c r="G66" s="6">
        <v>4824</v>
      </c>
      <c r="H66" s="6">
        <v>2017</v>
      </c>
    </row>
    <row r="67" spans="1:8" x14ac:dyDescent="0.25">
      <c r="A67" s="1">
        <v>42902</v>
      </c>
      <c r="B67" s="6">
        <v>616</v>
      </c>
      <c r="C67" s="6">
        <v>138416</v>
      </c>
      <c r="D67" s="6">
        <v>372.04300000000001</v>
      </c>
      <c r="E67" s="6">
        <v>2</v>
      </c>
      <c r="F67" s="6">
        <v>-985</v>
      </c>
      <c r="G67" s="6">
        <v>2217</v>
      </c>
      <c r="H67" s="6">
        <v>2017</v>
      </c>
    </row>
    <row r="68" spans="1:8" x14ac:dyDescent="0.25">
      <c r="A68" s="1">
        <v>42903</v>
      </c>
      <c r="B68" s="6">
        <v>348</v>
      </c>
      <c r="C68" s="6">
        <v>15588</v>
      </c>
      <c r="D68" s="6">
        <v>124.852</v>
      </c>
      <c r="E68" s="6">
        <v>2</v>
      </c>
      <c r="F68" s="6">
        <v>-189</v>
      </c>
      <c r="G68" s="6">
        <v>885</v>
      </c>
      <c r="H68" s="6">
        <v>2017</v>
      </c>
    </row>
    <row r="69" spans="1:8" x14ac:dyDescent="0.25">
      <c r="A69" s="1">
        <v>42904</v>
      </c>
      <c r="B69" s="6">
        <v>702</v>
      </c>
      <c r="C69" s="6">
        <v>155306</v>
      </c>
      <c r="D69" s="6">
        <v>394.089</v>
      </c>
      <c r="E69" s="6">
        <v>2</v>
      </c>
      <c r="F69" s="6">
        <v>-994</v>
      </c>
      <c r="G69" s="6">
        <v>2398</v>
      </c>
      <c r="H69" s="6">
        <v>2017</v>
      </c>
    </row>
    <row r="70" spans="1:8" x14ac:dyDescent="0.25">
      <c r="A70" s="1">
        <v>42905</v>
      </c>
      <c r="B70" s="6">
        <v>804</v>
      </c>
      <c r="C70" s="6">
        <v>143432</v>
      </c>
      <c r="D70" s="6">
        <v>378.72399999999999</v>
      </c>
      <c r="E70" s="6">
        <v>4</v>
      </c>
      <c r="F70" s="6">
        <v>-248</v>
      </c>
      <c r="G70" s="6">
        <v>1856</v>
      </c>
      <c r="H70" s="6">
        <v>2017</v>
      </c>
    </row>
    <row r="71" spans="1:8" x14ac:dyDescent="0.25">
      <c r="A71" s="1">
        <v>42906</v>
      </c>
      <c r="B71" s="6">
        <v>17</v>
      </c>
      <c r="C71" s="6">
        <v>138.24</v>
      </c>
      <c r="D71" s="6">
        <v>11.757999999999999</v>
      </c>
      <c r="E71" s="6">
        <v>4</v>
      </c>
      <c r="F71" s="6">
        <v>-16</v>
      </c>
      <c r="G71" s="6">
        <v>49</v>
      </c>
      <c r="H71" s="6">
        <v>2017</v>
      </c>
    </row>
    <row r="72" spans="1:8" x14ac:dyDescent="0.25">
      <c r="A72" s="1">
        <v>42907</v>
      </c>
      <c r="B72" s="6">
        <v>82</v>
      </c>
      <c r="C72" s="6">
        <v>1934</v>
      </c>
      <c r="D72" s="6">
        <v>43.976999999999997</v>
      </c>
      <c r="E72" s="6">
        <v>4</v>
      </c>
      <c r="F72" s="6">
        <v>-40</v>
      </c>
      <c r="G72" s="6">
        <v>204</v>
      </c>
      <c r="H72" s="6">
        <v>2017</v>
      </c>
    </row>
    <row r="73" spans="1:8" x14ac:dyDescent="0.25">
      <c r="A73" s="1">
        <v>42908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2017</v>
      </c>
    </row>
    <row r="74" spans="1:8" x14ac:dyDescent="0.25">
      <c r="A74" s="1">
        <v>42909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2017</v>
      </c>
    </row>
    <row r="75" spans="1:8" x14ac:dyDescent="0.25">
      <c r="A75" s="1">
        <v>42910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2017</v>
      </c>
    </row>
    <row r="76" spans="1:8" x14ac:dyDescent="0.25">
      <c r="A76" s="1">
        <v>42911</v>
      </c>
      <c r="B76" s="6">
        <v>5</v>
      </c>
      <c r="C76" s="6">
        <v>18.239999999999998</v>
      </c>
      <c r="D76" s="6">
        <v>4.2709999999999999</v>
      </c>
      <c r="E76" s="6">
        <v>4</v>
      </c>
      <c r="F76" s="6">
        <v>-7</v>
      </c>
      <c r="G76" s="6">
        <v>17</v>
      </c>
      <c r="H76" s="6">
        <v>2017</v>
      </c>
    </row>
    <row r="77" spans="1:8" x14ac:dyDescent="0.25">
      <c r="A77" s="1">
        <v>42912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2017</v>
      </c>
    </row>
    <row r="78" spans="1:8" x14ac:dyDescent="0.25">
      <c r="A78" s="1">
        <v>42913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2017</v>
      </c>
    </row>
    <row r="79" spans="1:8" x14ac:dyDescent="0.25">
      <c r="A79" s="1">
        <v>42914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2017</v>
      </c>
    </row>
    <row r="80" spans="1:8" x14ac:dyDescent="0.25">
      <c r="A80" s="1">
        <v>42915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2017</v>
      </c>
    </row>
    <row r="81" spans="1:8" x14ac:dyDescent="0.25">
      <c r="A81" s="1">
        <v>42916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years</vt:lpstr>
      <vt:lpstr>Graph</vt:lpstr>
      <vt:lpstr>2012</vt:lpstr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 Manager</cp:lastModifiedBy>
  <dcterms:created xsi:type="dcterms:W3CDTF">2017-04-06T17:12:22Z</dcterms:created>
  <dcterms:modified xsi:type="dcterms:W3CDTF">2018-04-06T17:44:26Z</dcterms:modified>
</cp:coreProperties>
</file>